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5" i="1"/>
  <c r="D8"/>
  <c r="D6"/>
  <c r="D11"/>
</calcChain>
</file>

<file path=xl/sharedStrings.xml><?xml version="1.0" encoding="utf-8"?>
<sst xmlns="http://schemas.openxmlformats.org/spreadsheetml/2006/main" count="66" uniqueCount="48">
  <si>
    <t xml:space="preserve">                                                                                                             单位：万元</t>
  </si>
  <si>
    <t>实施单位</t>
  </si>
  <si>
    <t>项目名称</t>
  </si>
  <si>
    <t>项目建设内容</t>
  </si>
  <si>
    <t>项目总投资</t>
  </si>
  <si>
    <t>项目资金构成</t>
  </si>
  <si>
    <t>项目资金来源</t>
  </si>
  <si>
    <t>上级资金批复文件</t>
  </si>
  <si>
    <t>备注</t>
  </si>
  <si>
    <t>合    计</t>
  </si>
  <si>
    <t>一、基础设施类</t>
  </si>
  <si>
    <t>财政整合涉农资金</t>
  </si>
  <si>
    <t>统筹整合资金</t>
  </si>
  <si>
    <t>二、产业发展类</t>
  </si>
  <si>
    <t>三、公共服务类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</si>
  <si>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</si>
  <si>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</si>
  <si>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鲁山县2017年统筹整合使用财政涉农资金使用情况统计表（十一批）</t>
    <phoneticPr fontId="9" type="noConversion"/>
  </si>
  <si>
    <t>中169 省58  市9.464</t>
    <phoneticPr fontId="9" type="noConversion"/>
  </si>
  <si>
    <t>生猪千头线建设项目</t>
  </si>
  <si>
    <t>《关于下达2017年第二批中央财政专项扶贫发展资金的通知》（平财预〔2017〕165号）</t>
  </si>
  <si>
    <t>城东五里堡粮库大院、磙子营、张良等粮食企业库院内改建标准化粮库三座</t>
  </si>
  <si>
    <t>《关于拨付2017年产粮大县奖励资金的通知》（平财预〔2017〕168号）</t>
  </si>
  <si>
    <t>附 件1</t>
    <phoneticPr fontId="9" type="noConversion"/>
  </si>
  <si>
    <t>《关于下达2017年改善农村人居环境奖补资金的通知》（平财预〔2017〕153号）</t>
  </si>
  <si>
    <t>省</t>
    <phoneticPr fontId="9" type="noConversion"/>
  </si>
  <si>
    <t>张店乡</t>
    <phoneticPr fontId="9" type="noConversion"/>
  </si>
  <si>
    <t>垃圾分类项目</t>
    <phoneticPr fontId="9" type="noConversion"/>
  </si>
  <si>
    <t>熊背乡</t>
    <phoneticPr fontId="9" type="noConversion"/>
  </si>
  <si>
    <t>张良镇</t>
  </si>
  <si>
    <t>大年沟村垃圾分类试点项目：建设规格为长30米、宽10米、深1.35米的垃圾集中分类处理池一座，池底混凝土硬化，彩钢压型板面屋顶，四周做安全防护和环境绿化；建设规格为长2.5米、宽2.5米、深2米的垃圾污水处理池一座；修建清运垃圾道路总长210米。</t>
    <phoneticPr fontId="9" type="noConversion"/>
  </si>
  <si>
    <t>刘湾村垃圾分类项目：购置分户垃圾桶1200个、垃圾清运车4辆，建设规格为长20米、宽20米、深1.5米的沤粪池2座，及其他场地基础设施。</t>
    <phoneticPr fontId="9" type="noConversion"/>
  </si>
  <si>
    <t>环境提升项目</t>
    <phoneticPr fontId="9" type="noConversion"/>
  </si>
  <si>
    <t>姚吴程村环境提升项目：安装太阳能路灯27盏，栽植红叶石楠400棵，铺设彩砖1152平米、路沿石1800米、排污管道100米。</t>
    <phoneticPr fontId="9" type="noConversion"/>
  </si>
  <si>
    <t>省</t>
    <phoneticPr fontId="9" type="noConversion"/>
  </si>
  <si>
    <t>让河乡</t>
    <phoneticPr fontId="9" type="noConversion"/>
  </si>
  <si>
    <t>文化广场项目</t>
    <phoneticPr fontId="9" type="noConversion"/>
  </si>
  <si>
    <t>瀼河乡头道庙村文化广场项目：新建舞台1座，安装太阳能高杆路灯8盏，健身器材6套，及其他附属设施。</t>
    <phoneticPr fontId="9" type="noConversion"/>
  </si>
  <si>
    <t>安装太阳能路灯项目</t>
    <phoneticPr fontId="9" type="noConversion"/>
  </si>
  <si>
    <t>土门办事处侯家庄、庙庄、武家庄；张良镇芹菜沟村；马楼乡麦庄村；下汤镇松树庄村；仓头乡军王村、清古寺村、赵窑村、赵竹园、堂上村；观音寺乡太平堡村；张店乡界板沟村；瀼河乡赊沟村，14个贫困村的乡村主干道路购置及安装太阳能路灯466盏</t>
    <phoneticPr fontId="9" type="noConversion"/>
  </si>
  <si>
    <t>《关于下达2017年度农业综合开发可统筹整合使用财政资金的通知》（平财预〔2017〕408号）</t>
    <phoneticPr fontId="9" type="noConversion"/>
  </si>
  <si>
    <t>粮食局</t>
    <phoneticPr fontId="9" type="noConversion"/>
  </si>
  <si>
    <t>标准化粮库项目</t>
    <phoneticPr fontId="9" type="noConversion"/>
  </si>
  <si>
    <t>省</t>
    <phoneticPr fontId="9" type="noConversion"/>
  </si>
  <si>
    <t>相关乡镇</t>
    <phoneticPr fontId="9" type="noConversion"/>
  </si>
  <si>
    <t>中</t>
    <phoneticPr fontId="9" type="noConversion"/>
  </si>
  <si>
    <t>第一批29条生猪千头线建设项目</t>
    <phoneticPr fontId="9" type="noConversion"/>
  </si>
  <si>
    <t>农开办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</si>
</sst>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8"/>
      <name val="方正小标宋简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>
      <selection activeCell="H9" sqref="H9"/>
    </sheetView>
  </sheetViews>
  <sheetFormatPr defaultColWidth="9" defaultRowHeight="13.5"/>
  <cols>
    <col min="1" max="1" width="7.75" style="1" customWidth="1"/>
    <col min="2" max="2" width="13.375" style="2" customWidth="1"/>
    <col min="3" max="3" width="68" style="2" customWidth="1"/>
    <col min="4" max="4" width="10.5" style="2" customWidth="1"/>
    <col min="5" max="5" width="7.5" style="2" customWidth="1"/>
    <col min="6" max="6" width="6.875" style="2" customWidth="1"/>
    <col min="7" max="7" width="16.125" style="2" customWidth="1"/>
    <col min="8" max="8" width="6.25" style="2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customWidth="1"/>
    <col min="16137" max="16384" width="9" style="2"/>
  </cols>
  <sheetData>
    <row r="1" spans="1:8" ht="14.25">
      <c r="A1" s="3" t="s">
        <v>23</v>
      </c>
      <c r="B1" s="4"/>
      <c r="C1" s="5"/>
    </row>
    <row r="2" spans="1:8" ht="30" customHeight="1">
      <c r="A2" s="23" t="s">
        <v>17</v>
      </c>
      <c r="B2" s="24"/>
      <c r="C2" s="24"/>
      <c r="D2" s="24"/>
      <c r="E2" s="24"/>
      <c r="F2" s="24"/>
      <c r="G2" s="24"/>
      <c r="H2" s="24"/>
    </row>
    <row r="3" spans="1:8" ht="24.95" customHeight="1">
      <c r="A3" s="25" t="s">
        <v>0</v>
      </c>
      <c r="B3" s="26"/>
      <c r="C3" s="26"/>
      <c r="D3" s="26"/>
      <c r="E3" s="26"/>
      <c r="F3" s="26"/>
      <c r="G3" s="26"/>
      <c r="H3" s="26"/>
    </row>
    <row r="4" spans="1:8" ht="24.9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7.100000000000001" customHeight="1">
      <c r="A5" s="6"/>
      <c r="B5" s="7" t="s">
        <v>9</v>
      </c>
      <c r="C5" s="7"/>
      <c r="D5" s="7">
        <f>D6+D8+D11</f>
        <v>2685.4639999999999</v>
      </c>
      <c r="E5" s="7"/>
      <c r="F5" s="7"/>
      <c r="G5" s="7"/>
      <c r="H5" s="7"/>
    </row>
    <row r="6" spans="1:8" ht="24.95" customHeight="1">
      <c r="A6" s="8"/>
      <c r="B6" s="8" t="s">
        <v>10</v>
      </c>
      <c r="C6" s="9"/>
      <c r="D6" s="8">
        <f>D7</f>
        <v>236.464</v>
      </c>
      <c r="E6" s="9"/>
      <c r="F6" s="9"/>
      <c r="G6" s="9"/>
      <c r="H6" s="9"/>
    </row>
    <row r="7" spans="1:8" ht="78" customHeight="1">
      <c r="A7" s="15" t="s">
        <v>47</v>
      </c>
      <c r="B7" s="15" t="s">
        <v>38</v>
      </c>
      <c r="C7" s="18" t="s">
        <v>39</v>
      </c>
      <c r="D7" s="19">
        <v>236.464</v>
      </c>
      <c r="E7" s="15" t="s">
        <v>11</v>
      </c>
      <c r="F7" s="15" t="s">
        <v>12</v>
      </c>
      <c r="G7" s="20" t="s">
        <v>40</v>
      </c>
      <c r="H7" s="15" t="s">
        <v>18</v>
      </c>
    </row>
    <row r="8" spans="1:8" ht="33" customHeight="1">
      <c r="A8" s="13"/>
      <c r="B8" s="15" t="s">
        <v>13</v>
      </c>
      <c r="C8" s="15"/>
      <c r="D8" s="13">
        <f>D9+D10</f>
        <v>2336</v>
      </c>
      <c r="E8" s="15"/>
      <c r="F8" s="15"/>
      <c r="G8" s="15"/>
      <c r="H8" s="15"/>
    </row>
    <row r="9" spans="1:8" ht="65.25" customHeight="1">
      <c r="A9" s="15" t="s">
        <v>41</v>
      </c>
      <c r="B9" s="15" t="s">
        <v>42</v>
      </c>
      <c r="C9" s="18" t="s">
        <v>21</v>
      </c>
      <c r="D9" s="19">
        <v>886</v>
      </c>
      <c r="E9" s="15" t="s">
        <v>11</v>
      </c>
      <c r="F9" s="15" t="s">
        <v>12</v>
      </c>
      <c r="G9" s="20" t="s">
        <v>22</v>
      </c>
      <c r="H9" s="15" t="s">
        <v>43</v>
      </c>
    </row>
    <row r="10" spans="1:8" ht="63" customHeight="1">
      <c r="A10" s="21" t="s">
        <v>44</v>
      </c>
      <c r="B10" s="15" t="s">
        <v>19</v>
      </c>
      <c r="C10" s="22" t="s">
        <v>46</v>
      </c>
      <c r="D10" s="15">
        <v>1450</v>
      </c>
      <c r="E10" s="15" t="s">
        <v>11</v>
      </c>
      <c r="F10" s="15" t="s">
        <v>12</v>
      </c>
      <c r="G10" s="20" t="s">
        <v>20</v>
      </c>
      <c r="H10" s="15" t="s">
        <v>45</v>
      </c>
    </row>
    <row r="11" spans="1:8" ht="27.6" customHeight="1">
      <c r="A11" s="8"/>
      <c r="B11" s="10" t="s">
        <v>14</v>
      </c>
      <c r="C11" s="11"/>
      <c r="D11" s="10">
        <f>D12+D13+D14+D15</f>
        <v>113</v>
      </c>
      <c r="E11" s="10"/>
      <c r="F11" s="10"/>
      <c r="G11" s="10"/>
      <c r="H11" s="10"/>
    </row>
    <row r="12" spans="1:8" ht="60" customHeight="1">
      <c r="A12" s="13" t="s">
        <v>26</v>
      </c>
      <c r="B12" s="13" t="s">
        <v>27</v>
      </c>
      <c r="C12" s="14" t="s">
        <v>31</v>
      </c>
      <c r="D12" s="15">
        <v>40</v>
      </c>
      <c r="E12" s="15" t="s">
        <v>11</v>
      </c>
      <c r="F12" s="15" t="s">
        <v>12</v>
      </c>
      <c r="G12" s="16" t="s">
        <v>24</v>
      </c>
      <c r="H12" s="15" t="s">
        <v>25</v>
      </c>
    </row>
    <row r="13" spans="1:8" ht="57" customHeight="1">
      <c r="A13" s="13" t="s">
        <v>28</v>
      </c>
      <c r="B13" s="13" t="s">
        <v>27</v>
      </c>
      <c r="C13" s="14" t="s">
        <v>30</v>
      </c>
      <c r="D13" s="15">
        <v>20</v>
      </c>
      <c r="E13" s="15" t="s">
        <v>11</v>
      </c>
      <c r="F13" s="15" t="s">
        <v>12</v>
      </c>
      <c r="G13" s="16" t="s">
        <v>24</v>
      </c>
      <c r="H13" s="15" t="s">
        <v>25</v>
      </c>
    </row>
    <row r="14" spans="1:8" ht="62.25" customHeight="1">
      <c r="A14" s="13" t="s">
        <v>29</v>
      </c>
      <c r="B14" s="15" t="s">
        <v>32</v>
      </c>
      <c r="C14" s="14" t="s">
        <v>33</v>
      </c>
      <c r="D14" s="15">
        <v>35</v>
      </c>
      <c r="E14" s="15" t="s">
        <v>11</v>
      </c>
      <c r="F14" s="15" t="s">
        <v>12</v>
      </c>
      <c r="G14" s="16" t="s">
        <v>24</v>
      </c>
      <c r="H14" s="15" t="s">
        <v>34</v>
      </c>
    </row>
    <row r="15" spans="1:8" ht="58.5" customHeight="1">
      <c r="A15" s="13" t="s">
        <v>35</v>
      </c>
      <c r="B15" s="15" t="s">
        <v>36</v>
      </c>
      <c r="C15" s="14" t="s">
        <v>37</v>
      </c>
      <c r="D15" s="15">
        <v>18</v>
      </c>
      <c r="E15" s="15" t="s">
        <v>11</v>
      </c>
      <c r="F15" s="15" t="s">
        <v>12</v>
      </c>
      <c r="G15" s="17" t="s">
        <v>24</v>
      </c>
      <c r="H15" s="15" t="s">
        <v>34</v>
      </c>
    </row>
    <row r="16" spans="1:8" ht="27.6" customHeight="1">
      <c r="A16" s="8"/>
      <c r="B16" s="10" t="s">
        <v>15</v>
      </c>
      <c r="C16" s="11"/>
      <c r="D16" s="10"/>
      <c r="E16" s="10"/>
      <c r="F16" s="10"/>
      <c r="G16" s="10"/>
      <c r="H16" s="10"/>
    </row>
    <row r="17" spans="1:8">
      <c r="A17" s="12"/>
      <c r="B17" s="12"/>
      <c r="C17" s="12"/>
      <c r="D17" s="12"/>
      <c r="E17" s="12"/>
      <c r="F17" s="12"/>
      <c r="G17" s="12"/>
      <c r="H17" s="12"/>
    </row>
    <row r="18" spans="1:8">
      <c r="A18" s="27" t="s">
        <v>16</v>
      </c>
      <c r="B18" s="27"/>
      <c r="C18" s="27"/>
      <c r="D18" s="27"/>
      <c r="E18" s="27"/>
      <c r="F18" s="27"/>
      <c r="G18" s="27"/>
      <c r="H18" s="27"/>
    </row>
    <row r="19" spans="1:8">
      <c r="C19" s="1"/>
    </row>
  </sheetData>
  <mergeCells count="3">
    <mergeCell ref="A2:H2"/>
    <mergeCell ref="A3:H3"/>
    <mergeCell ref="A18:H18"/>
  </mergeCells>
  <phoneticPr fontId="9" type="noConversion"/>
  <pageMargins left="0.70763888888888904" right="0.70763888888888904" top="0.74791666666666701" bottom="0.74791666666666701" header="0.31388888888888899" footer="0.31388888888888899"/>
  <pageSetup paperSize="9" scale="98" fitToHeight="0" orientation="landscape" r:id="rId1"/>
  <header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Administrator</cp:lastModifiedBy>
  <cp:lastPrinted>2017-10-27T02:47:07Z</cp:lastPrinted>
  <dcterms:created xsi:type="dcterms:W3CDTF">2017-02-25T12:25:00Z</dcterms:created>
  <dcterms:modified xsi:type="dcterms:W3CDTF">2017-10-27T03:16:31Z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