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</sheets>
  <definedNames>
    <definedName name="_xlnm._FilterDatabase" localSheetId="0" hidden="1">附件1!$A$5:$Q$24</definedName>
    <definedName name="_xlnm.Print_Area" localSheetId="0">附件1!$A$1:$O$22</definedName>
    <definedName name="_xlnm.Print_Titles" localSheetId="0">附件1!$2:$5</definedName>
  </definedNames>
  <calcPr calcId="144525" concurrentCalc="0"/>
</workbook>
</file>

<file path=xl/sharedStrings.xml><?xml version="1.0" encoding="utf-8"?>
<sst xmlns="http://schemas.openxmlformats.org/spreadsheetml/2006/main" count="209" uniqueCount="118">
  <si>
    <t>附件一</t>
  </si>
  <si>
    <t>鲁山县2022年第十三批统筹整合使用财政涉农资金项目统计表</t>
  </si>
  <si>
    <t>单位：万元</t>
  </si>
  <si>
    <t>序号</t>
  </si>
  <si>
    <t>实施单位</t>
  </si>
  <si>
    <t>项目名称</t>
  </si>
  <si>
    <t>项目类别</t>
  </si>
  <si>
    <t>建设地点</t>
  </si>
  <si>
    <t>投资</t>
  </si>
  <si>
    <t>主要建设内容</t>
  </si>
  <si>
    <t>竣工时间</t>
  </si>
  <si>
    <t>效益情况</t>
  </si>
  <si>
    <t>资金文号</t>
  </si>
  <si>
    <t>资金来源</t>
  </si>
  <si>
    <t>主管部门</t>
  </si>
  <si>
    <t>绩效目标</t>
  </si>
  <si>
    <t>备注</t>
  </si>
  <si>
    <t>覆盖户数</t>
  </si>
  <si>
    <t>覆盖人口</t>
  </si>
  <si>
    <t>董周乡</t>
  </si>
  <si>
    <t>董周乡南张庄村香菇烘干房项目</t>
  </si>
  <si>
    <t>产业发展</t>
  </si>
  <si>
    <t>南张庄村</t>
  </si>
  <si>
    <t>223.06平方米烘干房一座，空气能烘干香菇设备10台。</t>
  </si>
  <si>
    <t>548户（脱贫户39户）</t>
  </si>
  <si>
    <t>1949人（脱贫人口123人）</t>
  </si>
  <si>
    <t>平财预〔2022〕339号</t>
  </si>
  <si>
    <t>市级衔接资金</t>
  </si>
  <si>
    <t>县乡村振兴局</t>
  </si>
  <si>
    <t>项目使用方按照不低于投资额的10%落实带贫绩效用以壮大村集体经济，促进当地经济发展，带领贫困户致富。</t>
  </si>
  <si>
    <t>否</t>
  </si>
  <si>
    <t>库区乡</t>
  </si>
  <si>
    <t>库区乡沃德蓝莓园蓝莓分选设备项目</t>
  </si>
  <si>
    <t>婆娑街</t>
  </si>
  <si>
    <t>自动称重包装机1套、低落差圆孔分级设备2套、六米目传送平台1套、小传送带1套</t>
  </si>
  <si>
    <t>1037户（脱贫户69户）</t>
  </si>
  <si>
    <t>4362人（脱贫人口186人）</t>
  </si>
  <si>
    <t>豫财农综〔2022〕7号</t>
  </si>
  <si>
    <t>中央衔接资金</t>
  </si>
  <si>
    <t>是</t>
  </si>
  <si>
    <t>库区乡曹楼村食用菌净化车间建设项目</t>
  </si>
  <si>
    <t>曹楼村</t>
  </si>
  <si>
    <t>新建净化生产车间，总面积1578.51m2，采用50mm厚硅盐洁净板</t>
  </si>
  <si>
    <t>236户（脱贫户17户）</t>
  </si>
  <si>
    <t>1106人（脱贫人口63人）</t>
  </si>
  <si>
    <t>梁洼镇</t>
  </si>
  <si>
    <t>梁洼镇连沟村仓储建设项目</t>
  </si>
  <si>
    <t>连沟村</t>
  </si>
  <si>
    <t>新建仓储一处，总建筑面积1331.52平方米，轻钢门式结构。</t>
  </si>
  <si>
    <t>370户（脱贫户210户）</t>
  </si>
  <si>
    <t>1567人（脱贫人口869人）</t>
  </si>
  <si>
    <t>马楼乡</t>
  </si>
  <si>
    <t>马楼乡周庄养殖场建设项目</t>
  </si>
  <si>
    <t>周庄村</t>
  </si>
  <si>
    <t>新建牛舍2座，饲料加工坊1座，管护房1座。</t>
  </si>
  <si>
    <t>170户（脱贫户11）</t>
  </si>
  <si>
    <t>700人（脱贫人口22人）</t>
  </si>
  <si>
    <t>马楼乡马塘庄村产业基地道路建设项目</t>
  </si>
  <si>
    <t>马塘庄村</t>
  </si>
  <si>
    <t>新建c25混凝土道路4米宽505米，厚0.2米；2米宽道路178米，厚0.15米，2米宽道路133米，厚0.1米</t>
  </si>
  <si>
    <t>40户（脱贫户12）</t>
  </si>
  <si>
    <t>178人（脱贫人口53人）</t>
  </si>
  <si>
    <t>按照既定目标完成建设任务，项目建成后移交村集体管护，改善产业园区出路问题，促进产业发展，群众满意度97%以上。</t>
  </si>
  <si>
    <t>团城乡</t>
  </si>
  <si>
    <t>团城乡寺沟村农家乐项目</t>
  </si>
  <si>
    <t>寺沟村</t>
  </si>
  <si>
    <t>改造占地约379平方米农家乐1座</t>
  </si>
  <si>
    <t>434户（脱贫户68户）</t>
  </si>
  <si>
    <t>1394人（脱贫人口236人）</t>
  </si>
  <si>
    <t>团城乡寺沟村葡萄基地生产桥及道路建设项目</t>
  </si>
  <si>
    <t>葡萄基地生产桥及道路建设项目，漫水桥一座主体长35米，均宽5米，挡墙4条，长度32米。2米宽，0.15米厚道路430米，3.2米宽0.15米厚道路1040米，3米宽0.2米厚道路长160米。</t>
  </si>
  <si>
    <t>442户（脱贫户73户）</t>
  </si>
  <si>
    <t>1404人（脱贫人口252人）</t>
  </si>
  <si>
    <t>省级衔接资金</t>
  </si>
  <si>
    <t>熊背乡</t>
  </si>
  <si>
    <t>熊背乡老庙庄村香菇产业配套道路项目</t>
  </si>
  <si>
    <t>老庙庄村</t>
  </si>
  <si>
    <t>1、新建4.5米宽C25混凝土道路长290米，厚度为0.2米。2、新建3.5米宽C25混凝土道路长130米，厚0.15米。3、新建砖砌排水渠长56米。</t>
  </si>
  <si>
    <t>40户（脱贫户12户）</t>
  </si>
  <si>
    <t>瓦屋镇</t>
  </si>
  <si>
    <t>瓦屋镇红石崖村道路建设项目</t>
  </si>
  <si>
    <t>基础设施</t>
  </si>
  <si>
    <t>红石崖村</t>
  </si>
  <si>
    <t>新建混凝土道路总长1625米，厚0.15米，C25混凝土；修复溢洪道3处。</t>
  </si>
  <si>
    <t>260户（脱贫户110户）</t>
  </si>
  <si>
    <t>993人（脱贫人口477人）</t>
  </si>
  <si>
    <t>县交通局</t>
  </si>
  <si>
    <t>按照既定目标完成建设任务，项目建成后移交村集体管护，改善群众生产生活条件，群众满意度97%以上。</t>
  </si>
  <si>
    <t>张良镇营西村服装设备采购项目</t>
  </si>
  <si>
    <t>营西村</t>
  </si>
  <si>
    <t>购置验布机、预缩机、自动铺布机、固定空气台板、拉布案台配套导轨、自动裁床等设备</t>
  </si>
  <si>
    <t>386户（脱贫户82户）</t>
  </si>
  <si>
    <t>1686人（脱贫人口239人）</t>
  </si>
  <si>
    <t>董周乡蔡庄村碳颗粒加工设备购置项目</t>
  </si>
  <si>
    <t>蔡庄村</t>
  </si>
  <si>
    <t>破碎机、粉碎机、颗粒机等碳颗粒加工设备一套</t>
  </si>
  <si>
    <t>234户（脱贫户28户）</t>
  </si>
  <si>
    <t>1010人（脱贫人口87人）</t>
  </si>
  <si>
    <t>辛集乡史庄村农机购置项目</t>
  </si>
  <si>
    <t>史庄村</t>
  </si>
  <si>
    <t>3台LX1604拖拉机，2台9YG-2.2打包机，1台9LZ-5.6搂草机，3台4YZ-9A2收割机</t>
  </si>
  <si>
    <t>467户（脱贫户115户）</t>
  </si>
  <si>
    <t>1859人（脱贫人口410人）</t>
  </si>
  <si>
    <t>鲁山县2022年雨露计划职业教育培训补贴（二期）</t>
  </si>
  <si>
    <t>其他</t>
  </si>
  <si>
    <t>鲁山县</t>
  </si>
  <si>
    <t>A类工种，每人2000元</t>
  </si>
  <si>
    <t>受益人口422人</t>
  </si>
  <si>
    <t>通过雨露计划职业教育补助，达到家庭增收的目标，使学生顺利完成学业。</t>
  </si>
  <si>
    <t>县人社局</t>
  </si>
  <si>
    <t>鲁山县2022年公益岗位工资（社保协管员工资）（二期）</t>
  </si>
  <si>
    <t>公益性岗位工资</t>
  </si>
  <si>
    <t>受益人口537人</t>
  </si>
  <si>
    <t>激发脱贫户内生动力，增加低收入口收入群众满意度97%以上。</t>
  </si>
  <si>
    <t>县政法委</t>
  </si>
  <si>
    <t>鲁山县2022年公益岗位工资（治安巡逻员工资）（二期）</t>
  </si>
  <si>
    <t>受益人口443人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</si>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</sst>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/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 2 4 2 2" xfId="10"/>
    <cellStyle name="60% - 强调文字颜色 3" xfId="11" builtinId="40"/>
    <cellStyle name="常规 12 2 3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常规 12 2 2" xfId="18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11 2 2 3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2 4" xfId="59"/>
    <cellStyle name="常规 11" xfId="60"/>
    <cellStyle name="常规 12 2" xfId="61"/>
    <cellStyle name="常规 5" xfId="62"/>
    <cellStyle name="常规 12 2 2 2" xfId="63"/>
    <cellStyle name="常规 13" xfId="64"/>
    <cellStyle name="常规 18" xfId="65"/>
    <cellStyle name="常规 2" xfId="66"/>
    <cellStyle name="常规 3" xfId="67"/>
    <cellStyle name="常规 3 2 2" xfId="68"/>
    <cellStyle name="常规 4" xfId="69"/>
    <cellStyle name="常规 5 3" xfId="70"/>
    <cellStyle name="常规 7 2" xfId="71"/>
    <cellStyle name="常规 8" xfId="72"/>
    <cellStyle name="常规 9" xfId="73"/>
    <cellStyle name="常规_Sheet1" xfId="74"/>
    <cellStyle name="常规 13 2" xfId="75"/>
    <cellStyle name="常规 2 2 2 2 2" xfId="76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view="pageBreakPreview" zoomScale="90" zoomScaleNormal="100" workbookViewId="0">
      <pane ySplit="5" topLeftCell="A18" activePane="bottomLeft" state="frozen"/>
      <selection/>
      <selection pane="bottomLeft" activeCell="G21" sqref="G21"/>
    </sheetView>
  </sheetViews>
  <sheetFormatPr defaultColWidth="9" defaultRowHeight="13.5"/>
  <cols>
    <col min="1" max="1" width="7.8" style="4" customWidth="1"/>
    <col min="2" max="2" width="12.2166666666667" style="4" customWidth="1"/>
    <col min="3" max="3" width="25.975" style="4" customWidth="1"/>
    <col min="4" max="4" width="11.3833333333333" style="4" customWidth="1"/>
    <col min="5" max="5" width="12.6333333333333" style="4" customWidth="1"/>
    <col min="6" max="6" width="12.5" style="4" customWidth="1"/>
    <col min="7" max="7" width="29.45" style="4" customWidth="1"/>
    <col min="8" max="8" width="18.7833333333333" style="4" customWidth="1"/>
    <col min="9" max="10" width="13.8833333333333" style="4" customWidth="1"/>
    <col min="11" max="12" width="17.225" style="4" customWidth="1"/>
    <col min="13" max="13" width="10" style="4" customWidth="1"/>
    <col min="14" max="14" width="31.525" style="4" customWidth="1"/>
    <col min="15" max="15" width="9.16666666666667" style="4" customWidth="1"/>
    <col min="16" max="16" width="9" style="5"/>
    <col min="17" max="18" width="9" style="4"/>
    <col min="19" max="19" width="20.9333333333333" style="4" customWidth="1"/>
    <col min="20" max="16384" width="9" style="4"/>
  </cols>
  <sheetData>
    <row r="1" ht="23" customHeight="1" spans="1:2">
      <c r="A1" s="6" t="s">
        <v>0</v>
      </c>
      <c r="B1" s="7"/>
    </row>
    <row r="2" ht="41.1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0.1" customHeight="1" spans="1:14">
      <c r="A3" s="9"/>
      <c r="B3" s="9"/>
      <c r="C3" s="9"/>
      <c r="D3" s="9"/>
      <c r="E3" s="9"/>
      <c r="F3" s="9"/>
      <c r="G3" s="9"/>
      <c r="H3" s="9"/>
      <c r="I3" s="9"/>
      <c r="J3" s="9"/>
      <c r="K3" s="15"/>
      <c r="L3" s="16" t="s">
        <v>2</v>
      </c>
      <c r="M3" s="16"/>
      <c r="N3" s="16"/>
    </row>
    <row r="4" ht="29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7" t="s">
        <v>12</v>
      </c>
      <c r="L4" s="10" t="s">
        <v>13</v>
      </c>
      <c r="M4" s="10" t="s">
        <v>14</v>
      </c>
      <c r="N4" s="10" t="s">
        <v>15</v>
      </c>
      <c r="O4" s="18" t="s">
        <v>16</v>
      </c>
    </row>
    <row r="5" ht="29" customHeight="1" spans="1:15">
      <c r="A5" s="10"/>
      <c r="B5" s="10"/>
      <c r="C5" s="10"/>
      <c r="D5" s="10"/>
      <c r="E5" s="10"/>
      <c r="F5" s="10"/>
      <c r="G5" s="10"/>
      <c r="H5" s="10"/>
      <c r="I5" s="10" t="s">
        <v>17</v>
      </c>
      <c r="J5" s="10" t="s">
        <v>18</v>
      </c>
      <c r="K5" s="17"/>
      <c r="L5" s="10"/>
      <c r="M5" s="10"/>
      <c r="N5" s="10"/>
      <c r="O5" s="18"/>
    </row>
    <row r="6" s="1" customFormat="1" ht="73" customHeight="1" spans="1:17">
      <c r="A6" s="11">
        <v>1</v>
      </c>
      <c r="B6" s="12" t="s">
        <v>19</v>
      </c>
      <c r="C6" s="12" t="s">
        <v>20</v>
      </c>
      <c r="D6" s="12" t="s">
        <v>21</v>
      </c>
      <c r="E6" s="12" t="s">
        <v>22</v>
      </c>
      <c r="F6" s="12">
        <v>78.6002</v>
      </c>
      <c r="G6" s="12" t="s">
        <v>23</v>
      </c>
      <c r="H6" s="13">
        <v>44925</v>
      </c>
      <c r="I6" s="12" t="s">
        <v>24</v>
      </c>
      <c r="J6" s="12" t="s">
        <v>25</v>
      </c>
      <c r="K6" s="19" t="s">
        <v>26</v>
      </c>
      <c r="L6" s="19" t="s">
        <v>27</v>
      </c>
      <c r="M6" s="12" t="s">
        <v>28</v>
      </c>
      <c r="N6" s="12" t="s">
        <v>29</v>
      </c>
      <c r="O6" s="12"/>
      <c r="P6" s="20" t="s">
        <v>30</v>
      </c>
      <c r="Q6" s="3"/>
    </row>
    <row r="7" s="1" customFormat="1" ht="73" customHeight="1" spans="1:17">
      <c r="A7" s="11">
        <v>2</v>
      </c>
      <c r="B7" s="12" t="s">
        <v>31</v>
      </c>
      <c r="C7" s="12" t="s">
        <v>32</v>
      </c>
      <c r="D7" s="12" t="s">
        <v>21</v>
      </c>
      <c r="E7" s="12" t="s">
        <v>33</v>
      </c>
      <c r="F7" s="12">
        <v>96</v>
      </c>
      <c r="G7" s="12" t="s">
        <v>34</v>
      </c>
      <c r="H7" s="13">
        <v>44925</v>
      </c>
      <c r="I7" s="12" t="s">
        <v>35</v>
      </c>
      <c r="J7" s="12" t="s">
        <v>36</v>
      </c>
      <c r="K7" s="12" t="s">
        <v>37</v>
      </c>
      <c r="L7" s="12" t="s">
        <v>38</v>
      </c>
      <c r="M7" s="12" t="s">
        <v>28</v>
      </c>
      <c r="N7" s="12" t="s">
        <v>29</v>
      </c>
      <c r="O7" s="12"/>
      <c r="P7" s="20" t="s">
        <v>39</v>
      </c>
      <c r="Q7" s="2"/>
    </row>
    <row r="8" s="1" customFormat="1" ht="73" customHeight="1" spans="1:17">
      <c r="A8" s="11">
        <v>3</v>
      </c>
      <c r="B8" s="12" t="s">
        <v>31</v>
      </c>
      <c r="C8" s="12" t="s">
        <v>40</v>
      </c>
      <c r="D8" s="12" t="s">
        <v>21</v>
      </c>
      <c r="E8" s="12" t="s">
        <v>41</v>
      </c>
      <c r="F8" s="12">
        <v>66.7432</v>
      </c>
      <c r="G8" s="12" t="s">
        <v>42</v>
      </c>
      <c r="H8" s="13">
        <v>44925</v>
      </c>
      <c r="I8" s="12" t="s">
        <v>43</v>
      </c>
      <c r="J8" s="12" t="s">
        <v>44</v>
      </c>
      <c r="K8" s="19" t="s">
        <v>26</v>
      </c>
      <c r="L8" s="19" t="s">
        <v>27</v>
      </c>
      <c r="M8" s="12" t="s">
        <v>28</v>
      </c>
      <c r="N8" s="12" t="s">
        <v>29</v>
      </c>
      <c r="O8" s="12"/>
      <c r="P8" s="20" t="s">
        <v>30</v>
      </c>
      <c r="Q8" s="3"/>
    </row>
    <row r="9" s="1" customFormat="1" ht="73" customHeight="1" spans="1:17">
      <c r="A9" s="11">
        <v>4</v>
      </c>
      <c r="B9" s="12" t="s">
        <v>45</v>
      </c>
      <c r="C9" s="12" t="s">
        <v>46</v>
      </c>
      <c r="D9" s="12" t="s">
        <v>21</v>
      </c>
      <c r="E9" s="12" t="s">
        <v>47</v>
      </c>
      <c r="F9" s="12">
        <v>95.3642</v>
      </c>
      <c r="G9" s="12" t="s">
        <v>48</v>
      </c>
      <c r="H9" s="13">
        <v>44925</v>
      </c>
      <c r="I9" s="12" t="s">
        <v>49</v>
      </c>
      <c r="J9" s="12" t="s">
        <v>50</v>
      </c>
      <c r="K9" s="12" t="s">
        <v>37</v>
      </c>
      <c r="L9" s="12" t="s">
        <v>38</v>
      </c>
      <c r="M9" s="12" t="s">
        <v>28</v>
      </c>
      <c r="N9" s="12" t="s">
        <v>29</v>
      </c>
      <c r="O9" s="12"/>
      <c r="P9" s="20" t="s">
        <v>39</v>
      </c>
      <c r="Q9" s="3"/>
    </row>
    <row r="10" s="1" customFormat="1" ht="73" customHeight="1" spans="1:17">
      <c r="A10" s="11">
        <v>5</v>
      </c>
      <c r="B10" s="12" t="s">
        <v>51</v>
      </c>
      <c r="C10" s="12" t="s">
        <v>52</v>
      </c>
      <c r="D10" s="12" t="s">
        <v>21</v>
      </c>
      <c r="E10" s="12" t="s">
        <v>53</v>
      </c>
      <c r="F10" s="12">
        <v>77.8353</v>
      </c>
      <c r="G10" s="12" t="s">
        <v>54</v>
      </c>
      <c r="H10" s="13">
        <v>44925</v>
      </c>
      <c r="I10" s="12" t="s">
        <v>55</v>
      </c>
      <c r="J10" s="12" t="s">
        <v>56</v>
      </c>
      <c r="K10" s="19" t="s">
        <v>26</v>
      </c>
      <c r="L10" s="19" t="s">
        <v>27</v>
      </c>
      <c r="M10" s="12" t="s">
        <v>28</v>
      </c>
      <c r="N10" s="12" t="s">
        <v>29</v>
      </c>
      <c r="O10" s="12"/>
      <c r="P10" s="20" t="s">
        <v>30</v>
      </c>
      <c r="Q10" s="3"/>
    </row>
    <row r="11" s="2" customFormat="1" ht="73" customHeight="1" spans="1:17">
      <c r="A11" s="11">
        <v>6</v>
      </c>
      <c r="B11" s="12" t="s">
        <v>51</v>
      </c>
      <c r="C11" s="12" t="s">
        <v>57</v>
      </c>
      <c r="D11" s="12" t="s">
        <v>21</v>
      </c>
      <c r="E11" s="12" t="s">
        <v>58</v>
      </c>
      <c r="F11" s="12">
        <v>68.9361</v>
      </c>
      <c r="G11" s="12" t="s">
        <v>59</v>
      </c>
      <c r="H11" s="13">
        <v>44925</v>
      </c>
      <c r="I11" s="12" t="s">
        <v>60</v>
      </c>
      <c r="J11" s="12" t="s">
        <v>61</v>
      </c>
      <c r="K11" s="19" t="s">
        <v>26</v>
      </c>
      <c r="L11" s="19" t="s">
        <v>27</v>
      </c>
      <c r="M11" s="12" t="s">
        <v>28</v>
      </c>
      <c r="N11" s="12" t="s">
        <v>62</v>
      </c>
      <c r="O11" s="12"/>
      <c r="P11" s="20" t="s">
        <v>30</v>
      </c>
      <c r="Q11" s="3"/>
    </row>
    <row r="12" s="3" customFormat="1" ht="73" customHeight="1" spans="1:16">
      <c r="A12" s="11">
        <v>7</v>
      </c>
      <c r="B12" s="12" t="s">
        <v>63</v>
      </c>
      <c r="C12" s="12" t="s">
        <v>64</v>
      </c>
      <c r="D12" s="12" t="s">
        <v>21</v>
      </c>
      <c r="E12" s="12" t="s">
        <v>65</v>
      </c>
      <c r="F12" s="12">
        <v>37.3918</v>
      </c>
      <c r="G12" s="12" t="s">
        <v>66</v>
      </c>
      <c r="H12" s="13">
        <v>44925</v>
      </c>
      <c r="I12" s="12" t="s">
        <v>67</v>
      </c>
      <c r="J12" s="12" t="s">
        <v>68</v>
      </c>
      <c r="K12" s="12" t="s">
        <v>37</v>
      </c>
      <c r="L12" s="12" t="s">
        <v>38</v>
      </c>
      <c r="M12" s="12" t="s">
        <v>28</v>
      </c>
      <c r="N12" s="12" t="s">
        <v>29</v>
      </c>
      <c r="O12" s="12"/>
      <c r="P12" s="20" t="s">
        <v>39</v>
      </c>
    </row>
    <row r="13" s="3" customFormat="1" ht="113" customHeight="1" spans="1:16">
      <c r="A13" s="11">
        <v>8</v>
      </c>
      <c r="B13" s="12" t="s">
        <v>63</v>
      </c>
      <c r="C13" s="12" t="s">
        <v>69</v>
      </c>
      <c r="D13" s="12" t="s">
        <v>21</v>
      </c>
      <c r="E13" s="12" t="s">
        <v>65</v>
      </c>
      <c r="F13" s="12">
        <v>87.8824</v>
      </c>
      <c r="G13" s="12" t="s">
        <v>70</v>
      </c>
      <c r="H13" s="13">
        <v>44925</v>
      </c>
      <c r="I13" s="12" t="s">
        <v>71</v>
      </c>
      <c r="J13" s="12" t="s">
        <v>72</v>
      </c>
      <c r="K13" s="12" t="s">
        <v>37</v>
      </c>
      <c r="L13" s="12" t="s">
        <v>73</v>
      </c>
      <c r="M13" s="12" t="s">
        <v>28</v>
      </c>
      <c r="N13" s="12" t="s">
        <v>62</v>
      </c>
      <c r="O13" s="12"/>
      <c r="P13" s="20" t="s">
        <v>39</v>
      </c>
    </row>
    <row r="14" s="2" customFormat="1" ht="83" customHeight="1" spans="1:17">
      <c r="A14" s="11">
        <v>9</v>
      </c>
      <c r="B14" s="12" t="s">
        <v>74</v>
      </c>
      <c r="C14" s="12" t="s">
        <v>75</v>
      </c>
      <c r="D14" s="12" t="s">
        <v>21</v>
      </c>
      <c r="E14" s="12" t="s">
        <v>76</v>
      </c>
      <c r="F14" s="12">
        <v>29.7942</v>
      </c>
      <c r="G14" s="12" t="s">
        <v>77</v>
      </c>
      <c r="H14" s="13">
        <v>44925</v>
      </c>
      <c r="I14" s="12" t="s">
        <v>78</v>
      </c>
      <c r="J14" s="12" t="s">
        <v>61</v>
      </c>
      <c r="K14" s="19" t="s">
        <v>26</v>
      </c>
      <c r="L14" s="19" t="s">
        <v>27</v>
      </c>
      <c r="M14" s="12" t="s">
        <v>28</v>
      </c>
      <c r="N14" s="12" t="s">
        <v>29</v>
      </c>
      <c r="O14" s="12"/>
      <c r="P14" s="20" t="s">
        <v>30</v>
      </c>
      <c r="Q14" s="3"/>
    </row>
    <row r="15" s="2" customFormat="1" ht="75" customHeight="1" spans="1:17">
      <c r="A15" s="11">
        <v>10</v>
      </c>
      <c r="B15" s="12" t="s">
        <v>79</v>
      </c>
      <c r="C15" s="12" t="s">
        <v>80</v>
      </c>
      <c r="D15" s="12" t="s">
        <v>81</v>
      </c>
      <c r="E15" s="12" t="s">
        <v>82</v>
      </c>
      <c r="F15" s="12">
        <v>62.2885</v>
      </c>
      <c r="G15" s="12" t="s">
        <v>83</v>
      </c>
      <c r="H15" s="13">
        <v>44925</v>
      </c>
      <c r="I15" s="12" t="s">
        <v>84</v>
      </c>
      <c r="J15" s="12" t="s">
        <v>85</v>
      </c>
      <c r="K15" s="12" t="s">
        <v>26</v>
      </c>
      <c r="L15" s="12" t="s">
        <v>27</v>
      </c>
      <c r="M15" s="12" t="s">
        <v>86</v>
      </c>
      <c r="N15" s="12" t="s">
        <v>87</v>
      </c>
      <c r="O15" s="12"/>
      <c r="P15" s="20" t="s">
        <v>39</v>
      </c>
      <c r="Q15" s="3"/>
    </row>
    <row r="16" s="3" customFormat="1" ht="86" customHeight="1" spans="1:17">
      <c r="A16" s="11">
        <v>11</v>
      </c>
      <c r="B16" s="12" t="s">
        <v>28</v>
      </c>
      <c r="C16" s="12" t="s">
        <v>88</v>
      </c>
      <c r="D16" s="12" t="s">
        <v>21</v>
      </c>
      <c r="E16" s="12" t="s">
        <v>89</v>
      </c>
      <c r="F16" s="12">
        <v>398</v>
      </c>
      <c r="G16" s="12" t="s">
        <v>90</v>
      </c>
      <c r="H16" s="13">
        <v>44925</v>
      </c>
      <c r="I16" s="12" t="s">
        <v>91</v>
      </c>
      <c r="J16" s="12" t="s">
        <v>92</v>
      </c>
      <c r="K16" s="12" t="s">
        <v>37</v>
      </c>
      <c r="L16" s="12" t="s">
        <v>73</v>
      </c>
      <c r="M16" s="12" t="s">
        <v>28</v>
      </c>
      <c r="N16" s="12" t="s">
        <v>29</v>
      </c>
      <c r="O16" s="12"/>
      <c r="P16" s="20" t="s">
        <v>39</v>
      </c>
      <c r="Q16" s="1"/>
    </row>
    <row r="17" s="3" customFormat="1" ht="84" customHeight="1" spans="1:17">
      <c r="A17" s="11">
        <v>12</v>
      </c>
      <c r="B17" s="12" t="s">
        <v>28</v>
      </c>
      <c r="C17" s="12" t="s">
        <v>93</v>
      </c>
      <c r="D17" s="12" t="s">
        <v>21</v>
      </c>
      <c r="E17" s="12" t="s">
        <v>94</v>
      </c>
      <c r="F17" s="12">
        <v>135</v>
      </c>
      <c r="G17" s="12" t="s">
        <v>95</v>
      </c>
      <c r="H17" s="13">
        <v>44925</v>
      </c>
      <c r="I17" s="12" t="s">
        <v>96</v>
      </c>
      <c r="J17" s="12" t="s">
        <v>97</v>
      </c>
      <c r="K17" s="19" t="s">
        <v>26</v>
      </c>
      <c r="L17" s="19" t="s">
        <v>27</v>
      </c>
      <c r="M17" s="12" t="s">
        <v>28</v>
      </c>
      <c r="N17" s="12" t="s">
        <v>29</v>
      </c>
      <c r="O17" s="12"/>
      <c r="P17" s="20" t="s">
        <v>30</v>
      </c>
      <c r="Q17" s="1"/>
    </row>
    <row r="18" s="3" customFormat="1" ht="84" customHeight="1" spans="1:17">
      <c r="A18" s="11">
        <v>13</v>
      </c>
      <c r="B18" s="12" t="s">
        <v>28</v>
      </c>
      <c r="C18" s="12" t="s">
        <v>98</v>
      </c>
      <c r="D18" s="12" t="s">
        <v>21</v>
      </c>
      <c r="E18" s="12" t="s">
        <v>99</v>
      </c>
      <c r="F18" s="12">
        <v>145</v>
      </c>
      <c r="G18" s="12" t="s">
        <v>100</v>
      </c>
      <c r="H18" s="13">
        <v>44925</v>
      </c>
      <c r="I18" s="12" t="s">
        <v>101</v>
      </c>
      <c r="J18" s="12" t="s">
        <v>102</v>
      </c>
      <c r="K18" s="12" t="s">
        <v>37</v>
      </c>
      <c r="L18" s="12" t="s">
        <v>73</v>
      </c>
      <c r="M18" s="12" t="s">
        <v>28</v>
      </c>
      <c r="N18" s="12" t="s">
        <v>29</v>
      </c>
      <c r="O18" s="12"/>
      <c r="P18" s="20" t="s">
        <v>39</v>
      </c>
      <c r="Q18" s="1"/>
    </row>
    <row r="19" s="3" customFormat="1" ht="77" customHeight="1" spans="1:17">
      <c r="A19" s="11">
        <v>14</v>
      </c>
      <c r="B19" s="12" t="s">
        <v>28</v>
      </c>
      <c r="C19" s="12" t="s">
        <v>103</v>
      </c>
      <c r="D19" s="12" t="s">
        <v>104</v>
      </c>
      <c r="E19" s="12" t="s">
        <v>105</v>
      </c>
      <c r="F19" s="12">
        <v>84.4</v>
      </c>
      <c r="G19" s="12" t="s">
        <v>106</v>
      </c>
      <c r="H19" s="13">
        <v>44925</v>
      </c>
      <c r="I19" s="12"/>
      <c r="J19" s="12" t="s">
        <v>107</v>
      </c>
      <c r="K19" s="12" t="s">
        <v>37</v>
      </c>
      <c r="L19" s="12" t="s">
        <v>73</v>
      </c>
      <c r="M19" s="12" t="s">
        <v>28</v>
      </c>
      <c r="N19" s="12" t="s">
        <v>108</v>
      </c>
      <c r="O19" s="12"/>
      <c r="P19" s="20" t="s">
        <v>39</v>
      </c>
      <c r="Q19" s="1"/>
    </row>
    <row r="20" s="3" customFormat="1" ht="77" customHeight="1" spans="1:17">
      <c r="A20" s="11">
        <v>15</v>
      </c>
      <c r="B20" s="12" t="s">
        <v>109</v>
      </c>
      <c r="C20" s="12" t="s">
        <v>110</v>
      </c>
      <c r="D20" s="12" t="s">
        <v>104</v>
      </c>
      <c r="E20" s="12" t="s">
        <v>105</v>
      </c>
      <c r="F20" s="12">
        <v>80.1</v>
      </c>
      <c r="G20" s="12" t="s">
        <v>111</v>
      </c>
      <c r="H20" s="13">
        <v>44925</v>
      </c>
      <c r="I20" s="12"/>
      <c r="J20" s="12" t="s">
        <v>112</v>
      </c>
      <c r="K20" s="12" t="s">
        <v>37</v>
      </c>
      <c r="L20" s="12" t="s">
        <v>73</v>
      </c>
      <c r="M20" s="12" t="s">
        <v>109</v>
      </c>
      <c r="N20" s="12" t="s">
        <v>113</v>
      </c>
      <c r="O20" s="12"/>
      <c r="P20" s="20" t="s">
        <v>39</v>
      </c>
      <c r="Q20" s="2"/>
    </row>
    <row r="21" s="2" customFormat="1" ht="77" customHeight="1" spans="1:16">
      <c r="A21" s="11">
        <v>16</v>
      </c>
      <c r="B21" s="12" t="s">
        <v>114</v>
      </c>
      <c r="C21" s="12" t="s">
        <v>115</v>
      </c>
      <c r="D21" s="12" t="s">
        <v>104</v>
      </c>
      <c r="E21" s="12" t="s">
        <v>105</v>
      </c>
      <c r="F21" s="12">
        <v>66.45</v>
      </c>
      <c r="G21" s="12" t="s">
        <v>111</v>
      </c>
      <c r="H21" s="13">
        <v>44925</v>
      </c>
      <c r="I21" s="12"/>
      <c r="J21" s="12" t="s">
        <v>116</v>
      </c>
      <c r="K21" s="12" t="s">
        <v>37</v>
      </c>
      <c r="L21" s="12" t="s">
        <v>73</v>
      </c>
      <c r="M21" s="12" t="s">
        <v>114</v>
      </c>
      <c r="N21" s="12" t="s">
        <v>113</v>
      </c>
      <c r="O21" s="12"/>
      <c r="P21" s="20" t="s">
        <v>39</v>
      </c>
    </row>
    <row r="22" s="2" customFormat="1" ht="62" customHeight="1" spans="1:16">
      <c r="A22" s="11" t="s">
        <v>117</v>
      </c>
      <c r="B22" s="12"/>
      <c r="C22" s="12"/>
      <c r="D22" s="12"/>
      <c r="E22" s="12"/>
      <c r="F22" s="12">
        <f>SUM(F6:F21)</f>
        <v>1609.7859</v>
      </c>
      <c r="G22" s="12"/>
      <c r="H22" s="12"/>
      <c r="I22" s="12"/>
      <c r="J22" s="12"/>
      <c r="K22" s="12"/>
      <c r="L22" s="12"/>
      <c r="M22" s="12"/>
      <c r="N22" s="12"/>
      <c r="O22" s="12"/>
      <c r="P22" s="21"/>
    </row>
    <row r="23" ht="57" customHeight="1"/>
    <row r="26" spans="6:6">
      <c r="F26" s="14"/>
    </row>
  </sheetData>
  <autoFilter ref="A5:Q24">
    <sortState ref="A5:Q24">
      <sortCondition ref="B5"/>
    </sortState>
    <extLst/>
  </autoFilter>
  <mergeCells count="17">
    <mergeCell ref="A1:B1"/>
    <mergeCell ref="A2:O2"/>
    <mergeCell ref="L3:N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</mergeCells>
  <conditionalFormatting sqref="K4">
    <cfRule type="duplicateValues" dxfId="0" priority="1"/>
    <cfRule type="duplicateValues" dxfId="0" priority="2"/>
    <cfRule type="duplicateValues" dxfId="0" priority="3"/>
  </conditionalFormatting>
  <pageMargins left="0.590277777777778" right="0.590277777777778" top="0.432638888888889" bottom="0.826388888888889" header="0.196527777777778" footer="0.511805555555556"/>
  <pageSetup paperSize="9" scale="56" orientation="landscape" horizontalDpi="600"/>
  <headerFooter>
    <oddFooter>&amp;C第 &amp;P 页，共 &amp;N 页</oddFooter>
  </headerFooter>
  <rowBreaks count="4" manualBreakCount="4">
    <brk id="22" max="16383" man="1"/>
    <brk id="22" max="16383" man="1"/>
    <brk id="22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「奇迹」</cp:lastModifiedBy>
  <dcterms:created xsi:type="dcterms:W3CDTF">2018-02-27T11:14:00Z</dcterms:created>
  <cp:lastPrinted>2019-03-22T10:36:00Z</cp:lastPrinted>
  <dcterms:modified xsi:type="dcterms:W3CDTF">2022-07-11T07:00:40Z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6F05D72634D840EE936E8178536659EC</vt:lpwstr>
  </property>
  <property fmtid="{D5CDD505-2E9C-101B-9397-08002B2CF9AE}" pid="6" name="commondata">
    <vt:lpwstr>eyJoZGlkIjoiZGM3NjYzODVjNmNiNWJmYTMwNGE4NThhYWU1YTE0NmIifQ==</vt:lpwstr>
  </property>
</Properties>
</file>