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840" windowHeight="12090" tabRatio="827"/>
  </bookViews>
  <sheets>
    <sheet name="年初预算明细" sheetId="13" r:id="rId1"/>
  </sheets>
  <externalReferences>
    <externalReference r:id="rId2"/>
  </externalReferences>
  <definedNames>
    <definedName name="_xlnm._FilterDatabase" localSheetId="0" hidden="1">年初预算明细!$A$2:$D$45</definedName>
    <definedName name="地区名称">[1]封面!$B$2:$B$6</definedName>
  </definedNames>
  <calcPr calcId="125725"/>
</workbook>
</file>

<file path=xl/calcChain.xml><?xml version="1.0" encoding="utf-8"?>
<calcChain xmlns="http://schemas.openxmlformats.org/spreadsheetml/2006/main">
  <c r="C40" i="13"/>
  <c r="C32"/>
  <c r="C5" s="1"/>
  <c r="C4" s="1"/>
  <c r="C27"/>
  <c r="C20"/>
  <c r="C14"/>
  <c r="C6"/>
</calcChain>
</file>

<file path=xl/sharedStrings.xml><?xml version="1.0" encoding="utf-8"?>
<sst xmlns="http://schemas.openxmlformats.org/spreadsheetml/2006/main" count="57" uniqueCount="56">
  <si>
    <t>项    目</t>
  </si>
  <si>
    <t>科目</t>
  </si>
  <si>
    <t>瓦屋</t>
  </si>
  <si>
    <t>总  计</t>
  </si>
  <si>
    <t>一、公共预算合计</t>
  </si>
  <si>
    <t>均衡性转移支付</t>
  </si>
  <si>
    <t>工资性补助（鲁财预字[2017]1号）</t>
  </si>
  <si>
    <t>对个人家庭补助支出</t>
  </si>
  <si>
    <t>公车补助</t>
  </si>
  <si>
    <t>增资部分（鲁财预字[2017]57号）</t>
  </si>
  <si>
    <t>大学生村干部转岗费补助（鲁财预字[2018]27号）</t>
  </si>
  <si>
    <t>2018年7月调标（调标）</t>
  </si>
  <si>
    <t>办公费（鲁财预字[2017]1号）</t>
  </si>
  <si>
    <t>农村综合改革转移支付</t>
  </si>
  <si>
    <t>村组干部误工补贴</t>
  </si>
  <si>
    <t>离任干部补贴</t>
  </si>
  <si>
    <t>村办公经费</t>
  </si>
  <si>
    <t>党建三项经费</t>
  </si>
  <si>
    <t>农村道路养护</t>
  </si>
  <si>
    <t>专项转移支付</t>
  </si>
  <si>
    <t>计生事业费（鲁财预字[2017]1号文）</t>
  </si>
  <si>
    <t>信访工作经费（鲁财预字[2017]1号文）</t>
  </si>
  <si>
    <t>车辆运行经费（鲁财预字[2017]1号文）</t>
  </si>
  <si>
    <t>小城镇建设（鲁财预字[2017]1号文）</t>
  </si>
  <si>
    <t>驻村补贴及工作经费</t>
  </si>
  <si>
    <t>乡级党群中心经费（鲁财预字[2017]1号文）</t>
  </si>
  <si>
    <t>新增补助</t>
  </si>
  <si>
    <t>2019年体制分成</t>
  </si>
  <si>
    <t>2019年艾滋病防治经费</t>
  </si>
  <si>
    <t>财政服务能力建设</t>
  </si>
  <si>
    <t>专项上解</t>
  </si>
  <si>
    <t>一般预算专项补助</t>
  </si>
  <si>
    <t>2019年村室建设修缮奖补资金</t>
  </si>
  <si>
    <t>2130705-对村民委员会和村党支部的补助</t>
  </si>
  <si>
    <t>金汤山温泉滑雪旅游度假景区项目搬迁区建设</t>
  </si>
  <si>
    <t>2120399-其他城乡社区公共设施支出</t>
  </si>
  <si>
    <t>经费补助</t>
  </si>
  <si>
    <t>三类标准公厕建设奖补资金</t>
  </si>
  <si>
    <t>2110402-农村环境保护</t>
  </si>
  <si>
    <t>馨苑小区2019年集中安置人员生活费及工作人员工资</t>
  </si>
  <si>
    <t>2082102-农村特困人员救助供养支出</t>
  </si>
  <si>
    <t>违建拆除</t>
  </si>
  <si>
    <t>2120201-城乡社区规划与管理</t>
  </si>
  <si>
    <t>重点项目建设管理先进单位</t>
  </si>
  <si>
    <t>2010499-其他发展与改革事务支出</t>
  </si>
  <si>
    <t>二、政府性基金</t>
  </si>
  <si>
    <r>
      <t>拆旧复垦、提质改造奖励资金</t>
    </r>
    <r>
      <rPr>
        <sz val="10"/>
        <color rgb="FFFF0000"/>
        <rFont val="宋体"/>
        <charset val="134"/>
      </rPr>
      <t>（含借款50万元）</t>
    </r>
  </si>
  <si>
    <t>21208-国有土地使用权出让收入安排的支出</t>
  </si>
  <si>
    <t>河道生态修复工程资金（鲁财预字[2019]1号）</t>
  </si>
  <si>
    <t>2120899-其他国有土地使用权出让安排的支出</t>
  </si>
  <si>
    <t>拆旧复垦奖励资金（鲁财预字[2019]1号）</t>
  </si>
  <si>
    <t>土地复垦、沙河荡泽河治理资金（鲁财预字[2019]21号）</t>
  </si>
  <si>
    <t>2120806-土地出让业务支出</t>
  </si>
  <si>
    <t>农村危房改造奖补资金（鲁财预字[2019]44号）</t>
  </si>
  <si>
    <t>2120899-其他国有土地使用权出让收入安排的支出</t>
  </si>
  <si>
    <t>鲁山县瓦屋镇2020年度财政预算表</t>
    <phoneticPr fontId="19" type="noConversion"/>
  </si>
</sst>
</file>

<file path=xl/styles.xml><?xml version="1.0" encoding="utf-8"?>
<styleSheet xmlns="http://schemas.openxmlformats.org/spreadsheetml/2006/main">
  <numFmts count="3">
    <numFmt numFmtId="176" formatCode="0.00_ "/>
    <numFmt numFmtId="177" formatCode="0.00;[Red]0.00"/>
    <numFmt numFmtId="178" formatCode="0;[Red]0"/>
  </numFmts>
  <fonts count="2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黑体"/>
      <charset val="134"/>
    </font>
    <font>
      <b/>
      <sz val="12"/>
      <name val="黑体"/>
      <charset val="134"/>
    </font>
    <font>
      <sz val="12"/>
      <name val="黑体"/>
      <charset val="134"/>
    </font>
    <font>
      <sz val="11"/>
      <name val="宋体"/>
      <charset val="134"/>
    </font>
    <font>
      <b/>
      <sz val="12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0"/>
      <name val="Helv"/>
      <family val="2"/>
    </font>
    <font>
      <sz val="10"/>
      <color rgb="FFFF0000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17" fillId="0" borderId="0"/>
    <xf numFmtId="0" fontId="16" fillId="0" borderId="0">
      <alignment vertical="center"/>
    </xf>
    <xf numFmtId="0" fontId="8" fillId="0" borderId="0"/>
    <xf numFmtId="0" fontId="16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left" vertical="center"/>
    </xf>
    <xf numFmtId="178" fontId="1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wrapText="1"/>
    </xf>
    <xf numFmtId="178" fontId="3" fillId="2" borderId="2" xfId="0" applyNumberFormat="1" applyFont="1" applyFill="1" applyBorder="1" applyAlignment="1">
      <alignment horizontal="left" vertical="center" wrapText="1"/>
    </xf>
    <xf numFmtId="177" fontId="3" fillId="2" borderId="2" xfId="0" applyNumberFormat="1" applyFont="1" applyFill="1" applyBorder="1" applyAlignment="1">
      <alignment horizontal="center" vertical="center" shrinkToFit="1"/>
    </xf>
    <xf numFmtId="0" fontId="4" fillId="2" borderId="1" xfId="0" applyNumberFormat="1" applyFont="1" applyFill="1" applyBorder="1" applyAlignment="1">
      <alignment horizontal="left" vertical="center" wrapText="1"/>
    </xf>
    <xf numFmtId="178" fontId="4" fillId="2" borderId="1" xfId="0" applyNumberFormat="1" applyFont="1" applyFill="1" applyBorder="1" applyAlignment="1">
      <alignment horizontal="left" vertical="center" wrapText="1"/>
    </xf>
    <xf numFmtId="177" fontId="3" fillId="2" borderId="1" xfId="0" applyNumberFormat="1" applyFont="1" applyFill="1" applyBorder="1" applyAlignment="1">
      <alignment horizontal="center" vertical="center" shrinkToFit="1"/>
    </xf>
    <xf numFmtId="178" fontId="3" fillId="2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178" fontId="9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 shrinkToFit="1"/>
    </xf>
    <xf numFmtId="178" fontId="10" fillId="0" borderId="1" xfId="0" applyNumberFormat="1" applyFont="1" applyFill="1" applyBorder="1" applyAlignment="1">
      <alignment horizontal="left" vertical="center" wrapText="1" shrinkToFit="1"/>
    </xf>
    <xf numFmtId="178" fontId="8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176" fontId="5" fillId="0" borderId="1" xfId="3" applyNumberFormat="1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78" fontId="8" fillId="2" borderId="1" xfId="0" applyNumberFormat="1" applyFont="1" applyFill="1" applyBorder="1" applyAlignment="1">
      <alignment horizontal="left" vertical="center" wrapText="1"/>
    </xf>
    <xf numFmtId="177" fontId="6" fillId="2" borderId="1" xfId="0" applyNumberFormat="1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178" fontId="10" fillId="2" borderId="1" xfId="0" applyNumberFormat="1" applyFont="1" applyFill="1" applyBorder="1" applyAlignment="1">
      <alignment horizontal="left" vertical="center" wrapText="1"/>
    </xf>
    <xf numFmtId="177" fontId="9" fillId="2" borderId="1" xfId="0" applyNumberFormat="1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176" fontId="1" fillId="0" borderId="1" xfId="2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left" vertical="center" wrapText="1"/>
    </xf>
    <xf numFmtId="0" fontId="14" fillId="0" borderId="3" xfId="2" applyFont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shrinkToFit="1"/>
    </xf>
    <xf numFmtId="0" fontId="14" fillId="0" borderId="1" xfId="4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178" fontId="7" fillId="0" borderId="0" xfId="0" applyNumberFormat="1" applyFont="1" applyFill="1" applyAlignment="1">
      <alignment horizontal="center" vertical="center"/>
    </xf>
  </cellXfs>
  <cellStyles count="5">
    <cellStyle name="_ET_STYLE_NoName_00_" xfId="1"/>
    <cellStyle name="常规" xfId="0" builtinId="0"/>
    <cellStyle name="常规 10" xfId="2"/>
    <cellStyle name="常规 11" xfId="4"/>
    <cellStyle name="常规 167 2" xfId="3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16&#24180;&#20065;&#38215;&#39044;&#31639;&#65288;&#19978;&#25253;&#65289;\25&#38706;&#23792;2016&#24180;&#39044;&#31639;&#34920;&#26684;&#65288;&#20844;&#24335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二（过程版，报送时请删除）"/>
      <sheetName val="表三"/>
      <sheetName val="表四"/>
      <sheetName val="表五"/>
      <sheetName val="表六 (1)"/>
      <sheetName val="表六（2)"/>
      <sheetName val="表七 (1)"/>
      <sheetName val="表七(2)"/>
      <sheetName val="表八"/>
      <sheetName val="表九"/>
      <sheetName val="表十"/>
      <sheetName val="表十一"/>
      <sheetName val="表十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C45"/>
  <sheetViews>
    <sheetView tabSelected="1" workbookViewId="0">
      <pane ySplit="3" topLeftCell="A4" activePane="bottomLeft" state="frozen"/>
      <selection pane="bottomLeft" activeCell="B10" sqref="B10"/>
    </sheetView>
  </sheetViews>
  <sheetFormatPr defaultColWidth="9" defaultRowHeight="14.25"/>
  <cols>
    <col min="1" max="1" width="41.5" style="1" customWidth="1"/>
    <col min="2" max="2" width="38.375" style="1" customWidth="1"/>
    <col min="3" max="3" width="12.625" style="1" customWidth="1"/>
    <col min="4" max="16384" width="9" style="1"/>
  </cols>
  <sheetData>
    <row r="1" spans="1:3" ht="25.5">
      <c r="A1" s="51" t="s">
        <v>55</v>
      </c>
      <c r="B1" s="52"/>
      <c r="C1" s="7"/>
    </row>
    <row r="2" spans="1:3" ht="18" customHeight="1">
      <c r="A2" s="8"/>
      <c r="B2" s="9"/>
      <c r="C2" s="10"/>
    </row>
    <row r="3" spans="1:3" s="2" customFormat="1" ht="36" customHeight="1">
      <c r="A3" s="11" t="s">
        <v>0</v>
      </c>
      <c r="B3" s="12" t="s">
        <v>1</v>
      </c>
      <c r="C3" s="13" t="s">
        <v>2</v>
      </c>
    </row>
    <row r="4" spans="1:3" s="3" customFormat="1" ht="33.950000000000003" customHeight="1">
      <c r="A4" s="14" t="s">
        <v>3</v>
      </c>
      <c r="B4" s="15"/>
      <c r="C4" s="16">
        <f>C5+C40</f>
        <v>2877.1820500000003</v>
      </c>
    </row>
    <row r="5" spans="1:3" s="4" customFormat="1" ht="26.1" customHeight="1">
      <c r="A5" s="17" t="s">
        <v>4</v>
      </c>
      <c r="B5" s="18"/>
      <c r="C5" s="19">
        <f>C6+C14+C20+C27-C31+C32</f>
        <v>1106.8900000000001</v>
      </c>
    </row>
    <row r="6" spans="1:3" s="3" customFormat="1" ht="26.1" customHeight="1">
      <c r="A6" s="17" t="s">
        <v>5</v>
      </c>
      <c r="B6" s="20"/>
      <c r="C6" s="19">
        <f>SUM(C7:C13)</f>
        <v>544.42999999999995</v>
      </c>
    </row>
    <row r="7" spans="1:3" s="5" customFormat="1" ht="20.100000000000001" customHeight="1">
      <c r="A7" s="21" t="s">
        <v>6</v>
      </c>
      <c r="B7" s="22"/>
      <c r="C7" s="23">
        <v>369.8</v>
      </c>
    </row>
    <row r="8" spans="1:3" ht="20.100000000000001" customHeight="1">
      <c r="A8" s="24" t="s">
        <v>7</v>
      </c>
      <c r="B8" s="25"/>
      <c r="C8" s="23">
        <v>28.91</v>
      </c>
    </row>
    <row r="9" spans="1:3" ht="20.100000000000001" customHeight="1">
      <c r="A9" s="21" t="s">
        <v>8</v>
      </c>
      <c r="B9" s="26"/>
      <c r="C9" s="23">
        <v>25.95</v>
      </c>
    </row>
    <row r="10" spans="1:3" ht="20.100000000000001" customHeight="1">
      <c r="A10" s="21" t="s">
        <v>9</v>
      </c>
      <c r="B10" s="26"/>
      <c r="C10" s="23">
        <v>4.8</v>
      </c>
    </row>
    <row r="11" spans="1:3" ht="24.95" customHeight="1">
      <c r="A11" s="21" t="s">
        <v>10</v>
      </c>
      <c r="B11" s="26"/>
      <c r="C11" s="23">
        <v>58.93</v>
      </c>
    </row>
    <row r="12" spans="1:3" ht="20.100000000000001" customHeight="1">
      <c r="A12" s="21" t="s">
        <v>11</v>
      </c>
      <c r="B12" s="26"/>
      <c r="C12" s="27">
        <v>20.239999999999998</v>
      </c>
    </row>
    <row r="13" spans="1:3" ht="20.100000000000001" customHeight="1">
      <c r="A13" s="21" t="s">
        <v>12</v>
      </c>
      <c r="B13" s="26"/>
      <c r="C13" s="28">
        <v>35.799999999999997</v>
      </c>
    </row>
    <row r="14" spans="1:3" s="3" customFormat="1" ht="24.95" customHeight="1">
      <c r="A14" s="17" t="s">
        <v>13</v>
      </c>
      <c r="B14" s="20"/>
      <c r="C14" s="19">
        <f>SUM(C15:C19)</f>
        <v>225.24</v>
      </c>
    </row>
    <row r="15" spans="1:3" ht="20.100000000000001" customHeight="1">
      <c r="A15" s="29" t="s">
        <v>14</v>
      </c>
      <c r="B15" s="26"/>
      <c r="C15" s="30">
        <v>150.83000000000001</v>
      </c>
    </row>
    <row r="16" spans="1:3" ht="20.100000000000001" customHeight="1">
      <c r="A16" s="29" t="s">
        <v>15</v>
      </c>
      <c r="B16" s="26"/>
      <c r="C16" s="31">
        <v>15.2</v>
      </c>
    </row>
    <row r="17" spans="1:3" ht="20.100000000000001" customHeight="1">
      <c r="A17" s="29" t="s">
        <v>16</v>
      </c>
      <c r="B17" s="26"/>
      <c r="C17" s="28">
        <v>9.2899999999999991</v>
      </c>
    </row>
    <row r="18" spans="1:3" ht="20.100000000000001" customHeight="1">
      <c r="A18" s="29" t="s">
        <v>17</v>
      </c>
      <c r="B18" s="26"/>
      <c r="C18" s="23">
        <v>45.68</v>
      </c>
    </row>
    <row r="19" spans="1:3" ht="20.100000000000001" customHeight="1">
      <c r="A19" s="29" t="s">
        <v>18</v>
      </c>
      <c r="B19" s="26"/>
      <c r="C19" s="23">
        <v>4.24</v>
      </c>
    </row>
    <row r="20" spans="1:3" s="4" customFormat="1" ht="27.95" customHeight="1">
      <c r="A20" s="17" t="s">
        <v>19</v>
      </c>
      <c r="B20" s="20"/>
      <c r="C20" s="19">
        <f>SUM(C21:C26)</f>
        <v>125.02</v>
      </c>
    </row>
    <row r="21" spans="1:3" ht="20.100000000000001" customHeight="1">
      <c r="A21" s="32" t="s">
        <v>20</v>
      </c>
      <c r="B21" s="26"/>
      <c r="C21" s="27">
        <v>10.68</v>
      </c>
    </row>
    <row r="22" spans="1:3" ht="20.100000000000001" customHeight="1">
      <c r="A22" s="32" t="s">
        <v>21</v>
      </c>
      <c r="B22" s="26"/>
      <c r="C22" s="27">
        <v>6.78</v>
      </c>
    </row>
    <row r="23" spans="1:3" ht="20.100000000000001" customHeight="1">
      <c r="A23" s="32" t="s">
        <v>22</v>
      </c>
      <c r="B23" s="26"/>
      <c r="C23" s="27">
        <v>21</v>
      </c>
    </row>
    <row r="24" spans="1:3" ht="20.100000000000001" customHeight="1">
      <c r="A24" s="32" t="s">
        <v>23</v>
      </c>
      <c r="B24" s="26"/>
      <c r="C24" s="27">
        <v>10</v>
      </c>
    </row>
    <row r="25" spans="1:3" ht="20.100000000000001" customHeight="1">
      <c r="A25" s="32" t="s">
        <v>24</v>
      </c>
      <c r="B25" s="26"/>
      <c r="C25" s="27">
        <v>56.56</v>
      </c>
    </row>
    <row r="26" spans="1:3" ht="20.100000000000001" customHeight="1">
      <c r="A26" s="32" t="s">
        <v>25</v>
      </c>
      <c r="B26" s="26"/>
      <c r="C26" s="27">
        <v>20</v>
      </c>
    </row>
    <row r="27" spans="1:3" ht="30.95" customHeight="1">
      <c r="A27" s="17" t="s">
        <v>26</v>
      </c>
      <c r="B27" s="33"/>
      <c r="C27" s="34">
        <f>SUM(C28:C30)</f>
        <v>130.80000000000001</v>
      </c>
    </row>
    <row r="28" spans="1:3" ht="20.100000000000001" customHeight="1">
      <c r="A28" s="35" t="s">
        <v>27</v>
      </c>
      <c r="B28" s="26"/>
      <c r="C28" s="27">
        <v>123.24</v>
      </c>
    </row>
    <row r="29" spans="1:3" ht="20.100000000000001" customHeight="1">
      <c r="A29" s="35" t="s">
        <v>28</v>
      </c>
      <c r="B29" s="26"/>
      <c r="C29" s="27">
        <v>4.5599999999999996</v>
      </c>
    </row>
    <row r="30" spans="1:3" ht="20.100000000000001" customHeight="1">
      <c r="A30" s="35" t="s">
        <v>29</v>
      </c>
      <c r="B30" s="26"/>
      <c r="C30" s="27">
        <v>3</v>
      </c>
    </row>
    <row r="31" spans="1:3" s="3" customFormat="1" ht="38.1" customHeight="1">
      <c r="A31" s="36" t="s">
        <v>30</v>
      </c>
      <c r="B31" s="20"/>
      <c r="C31" s="37">
        <v>0</v>
      </c>
    </row>
    <row r="32" spans="1:3" s="6" customFormat="1" ht="33" customHeight="1">
      <c r="A32" s="17" t="s">
        <v>31</v>
      </c>
      <c r="B32" s="38"/>
      <c r="C32" s="39">
        <f>SUM(C33:C39)</f>
        <v>81.399999999999991</v>
      </c>
    </row>
    <row r="33" spans="1:3" ht="20.100000000000001" customHeight="1">
      <c r="A33" s="40" t="s">
        <v>32</v>
      </c>
      <c r="B33" s="41" t="s">
        <v>33</v>
      </c>
      <c r="C33" s="42">
        <v>20</v>
      </c>
    </row>
    <row r="34" spans="1:3" ht="20.100000000000001" customHeight="1">
      <c r="A34" s="35" t="s">
        <v>34</v>
      </c>
      <c r="B34" s="43" t="s">
        <v>35</v>
      </c>
      <c r="C34" s="44">
        <v>20</v>
      </c>
    </row>
    <row r="35" spans="1:3" ht="20.100000000000001" customHeight="1">
      <c r="A35" s="40" t="s">
        <v>36</v>
      </c>
      <c r="B35" s="45">
        <v>20103</v>
      </c>
      <c r="C35" s="46">
        <v>10</v>
      </c>
    </row>
    <row r="36" spans="1:3" ht="20.100000000000001" customHeight="1">
      <c r="A36" s="40" t="s">
        <v>37</v>
      </c>
      <c r="B36" s="45" t="s">
        <v>38</v>
      </c>
      <c r="C36" s="46">
        <v>12.4</v>
      </c>
    </row>
    <row r="37" spans="1:3" ht="20.100000000000001" customHeight="1">
      <c r="A37" s="40" t="s">
        <v>39</v>
      </c>
      <c r="B37" s="45" t="s">
        <v>40</v>
      </c>
      <c r="C37" s="46">
        <v>16.899999999999999</v>
      </c>
    </row>
    <row r="38" spans="1:3" ht="20.100000000000001" customHeight="1">
      <c r="A38" s="40" t="s">
        <v>41</v>
      </c>
      <c r="B38" s="45" t="s">
        <v>42</v>
      </c>
      <c r="C38" s="46">
        <v>2.1</v>
      </c>
    </row>
    <row r="39" spans="1:3" ht="20.100000000000001" customHeight="1">
      <c r="A39" s="47" t="s">
        <v>43</v>
      </c>
      <c r="B39" s="41" t="s">
        <v>44</v>
      </c>
      <c r="C39" s="42"/>
    </row>
    <row r="40" spans="1:3" s="3" customFormat="1" ht="29.1" customHeight="1">
      <c r="A40" s="17" t="s">
        <v>45</v>
      </c>
      <c r="B40" s="20"/>
      <c r="C40" s="19">
        <f>SUM(C41:C45)</f>
        <v>1770.29205</v>
      </c>
    </row>
    <row r="41" spans="1:3" ht="20.100000000000001" customHeight="1">
      <c r="A41" s="21" t="s">
        <v>46</v>
      </c>
      <c r="B41" s="48" t="s">
        <v>47</v>
      </c>
      <c r="C41" s="49">
        <v>650</v>
      </c>
    </row>
    <row r="42" spans="1:3" ht="20.100000000000001" customHeight="1">
      <c r="A42" s="32" t="s">
        <v>48</v>
      </c>
      <c r="B42" s="50" t="s">
        <v>49</v>
      </c>
      <c r="C42" s="23">
        <v>710</v>
      </c>
    </row>
    <row r="43" spans="1:3" ht="20.100000000000001" customHeight="1">
      <c r="A43" s="32" t="s">
        <v>50</v>
      </c>
      <c r="B43" s="50" t="s">
        <v>47</v>
      </c>
      <c r="C43" s="23">
        <v>240</v>
      </c>
    </row>
    <row r="44" spans="1:3" ht="27" customHeight="1">
      <c r="A44" s="32" t="s">
        <v>51</v>
      </c>
      <c r="B44" s="50" t="s">
        <v>52</v>
      </c>
      <c r="C44" s="23">
        <v>65</v>
      </c>
    </row>
    <row r="45" spans="1:3" ht="20.100000000000001" customHeight="1">
      <c r="A45" s="32" t="s">
        <v>53</v>
      </c>
      <c r="B45" s="50" t="s">
        <v>54</v>
      </c>
      <c r="C45" s="23">
        <v>105.29205</v>
      </c>
    </row>
  </sheetData>
  <autoFilter ref="A2:D45">
    <extLst/>
  </autoFilter>
  <mergeCells count="1">
    <mergeCell ref="A1:B1"/>
  </mergeCells>
  <phoneticPr fontId="19" type="noConversion"/>
  <printOptions horizontalCentered="1"/>
  <pageMargins left="0.27559055118110237" right="0.19685039370078741" top="0.27559055118110237" bottom="0.19685039370078741" header="0.51181102362204722" footer="0.51181102362204722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年初预算明细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2019-12-08T02:37:20Z</cp:lastPrinted>
  <dcterms:created xsi:type="dcterms:W3CDTF">2016-02-17T03:15:00Z</dcterms:created>
  <dcterms:modified xsi:type="dcterms:W3CDTF">2019-12-21T03:19:50Z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