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activeTab="4"/>
  </bookViews>
  <sheets>
    <sheet name="目录" sheetId="7" r:id="rId1"/>
    <sheet name="1" sheetId="5" r:id="rId2"/>
    <sheet name="2" sheetId="6" r:id="rId3"/>
    <sheet name="3" sheetId="2" r:id="rId4"/>
    <sheet name="4" sheetId="4" r:id="rId5"/>
  </sheets>
  <calcPr calcId="144525"/>
</workbook>
</file>

<file path=xl/sharedStrings.xml><?xml version="1.0" encoding="utf-8"?>
<sst xmlns="http://schemas.openxmlformats.org/spreadsheetml/2006/main" count="138" uniqueCount="109">
  <si>
    <t>目       录</t>
  </si>
  <si>
    <t>（一）2019年全乡一般公共预算收入执行情况表</t>
  </si>
  <si>
    <t>（二）2019年全乡一般公共预算支出执行情况表</t>
  </si>
  <si>
    <t>（三）2020年全乡一般公共预算支出（草案）</t>
  </si>
  <si>
    <t>（四）2020年全乡一般公共预算支出（草案）明细表</t>
  </si>
  <si>
    <t>（一）全乡2019年一般公共预算收入执行情况</t>
  </si>
  <si>
    <t>单位：万元</t>
  </si>
  <si>
    <t>收入计划数</t>
  </si>
  <si>
    <t>实际完成数</t>
  </si>
  <si>
    <t>占年度计划数的%</t>
  </si>
  <si>
    <t>备注</t>
  </si>
  <si>
    <t>税收完成559.47万元，其中：烟叶税完成50万元。</t>
  </si>
  <si>
    <t>（二）全乡2019年一般公共预算支出执行情况</t>
  </si>
  <si>
    <t>支  出  项  目</t>
  </si>
  <si>
    <t>实际支出数</t>
  </si>
  <si>
    <t>一般预算支出</t>
  </si>
  <si>
    <t xml:space="preserve">    一般公共服务支出</t>
  </si>
  <si>
    <t xml:space="preserve">    科学技术支出</t>
  </si>
  <si>
    <t xml:space="preserve">    文化体育与传媒支出</t>
  </si>
  <si>
    <t xml:space="preserve">    社会保障和就业支出</t>
  </si>
  <si>
    <t xml:space="preserve">    医疗卫生与计划生育支出</t>
  </si>
  <si>
    <t xml:space="preserve">    节能环保支出</t>
  </si>
  <si>
    <t xml:space="preserve">    城乡社区事务支出</t>
  </si>
  <si>
    <t xml:space="preserve">    农林水事务支出</t>
  </si>
  <si>
    <t xml:space="preserve">    交通运输支出</t>
  </si>
  <si>
    <t xml:space="preserve">    商业服务业等事务支出</t>
  </si>
  <si>
    <t xml:space="preserve">    国土海洋气象等事务支出</t>
  </si>
  <si>
    <t xml:space="preserve">    住房保障支出</t>
  </si>
  <si>
    <t xml:space="preserve">    其他支出</t>
  </si>
  <si>
    <t>基金预算支出</t>
  </si>
  <si>
    <t xml:space="preserve">    补助乡级支出</t>
  </si>
  <si>
    <t xml:space="preserve">    债券还本</t>
  </si>
  <si>
    <t xml:space="preserve">    结余</t>
  </si>
  <si>
    <t>预算总支出</t>
  </si>
  <si>
    <t>（三）全乡2020年一般公共预算支出表（草案）</t>
  </si>
  <si>
    <t>2019年执行数</t>
  </si>
  <si>
    <t>2020年预算数</t>
  </si>
  <si>
    <t>预算数为上年执行数的%</t>
  </si>
  <si>
    <t>预备费</t>
  </si>
  <si>
    <t>（四）全乡2020年一般公共预算支出表（草案）</t>
  </si>
  <si>
    <t>支出功能分类</t>
  </si>
  <si>
    <t>合计</t>
  </si>
  <si>
    <t>基本支出</t>
  </si>
  <si>
    <t>项目支出</t>
  </si>
  <si>
    <t>一般公共服务支出</t>
  </si>
  <si>
    <t xml:space="preserve">    政府办公厅（室）及相关机构事务</t>
  </si>
  <si>
    <t xml:space="preserve">       行政运行</t>
  </si>
  <si>
    <t xml:space="preserve">       信访事务</t>
  </si>
  <si>
    <t xml:space="preserve">       其他政府办公厅（室）及相关事务</t>
  </si>
  <si>
    <t xml:space="preserve">   财政事务</t>
  </si>
  <si>
    <t xml:space="preserve">       事业运行</t>
  </si>
  <si>
    <t xml:space="preserve">   纪检监察事务</t>
  </si>
  <si>
    <t xml:space="preserve">   党委办公厅（室）及相关机构事务</t>
  </si>
  <si>
    <t xml:space="preserve">   组织事务</t>
  </si>
  <si>
    <t xml:space="preserve">       其他组织事务支出</t>
  </si>
  <si>
    <t xml:space="preserve">   其他一般公共服务</t>
  </si>
  <si>
    <t xml:space="preserve">       其他一般公共服务</t>
  </si>
  <si>
    <t>文化体育与传媒支出</t>
  </si>
  <si>
    <t xml:space="preserve">   文化</t>
  </si>
  <si>
    <t xml:space="preserve">       其他文化支出</t>
  </si>
  <si>
    <t>社会保障和就业支出</t>
  </si>
  <si>
    <t xml:space="preserve">   财政对社会保险的补助</t>
  </si>
  <si>
    <t xml:space="preserve">       财政对基本养老保险基金的补助</t>
  </si>
  <si>
    <t xml:space="preserve">       财政对失业保险基金的补助</t>
  </si>
  <si>
    <t xml:space="preserve">   行政事业单位离退休</t>
  </si>
  <si>
    <t xml:space="preserve">       归口管理的行政单位离退休</t>
  </si>
  <si>
    <t xml:space="preserve">       事业单位离退休</t>
  </si>
  <si>
    <t xml:space="preserve">   抚恤</t>
  </si>
  <si>
    <t xml:space="preserve">       死亡抚恤</t>
  </si>
  <si>
    <t>医疗卫生支出</t>
  </si>
  <si>
    <t xml:space="preserve">   医疗保障支出</t>
  </si>
  <si>
    <t xml:space="preserve">       行政单位医疗</t>
  </si>
  <si>
    <t xml:space="preserve">       事业单位医疗</t>
  </si>
  <si>
    <t xml:space="preserve">   人口与计划生育事务</t>
  </si>
  <si>
    <t xml:space="preserve">       其他人口与计划生育事务支出</t>
  </si>
  <si>
    <t>节能环保支出</t>
  </si>
  <si>
    <t xml:space="preserve">   污染防治</t>
  </si>
  <si>
    <t xml:space="preserve">       水体</t>
  </si>
  <si>
    <t xml:space="preserve">   自然生态保护</t>
  </si>
  <si>
    <t xml:space="preserve">       农村环境保护</t>
  </si>
  <si>
    <t>农林水事务支出</t>
  </si>
  <si>
    <t xml:space="preserve">   农业</t>
  </si>
  <si>
    <t xml:space="preserve">       其他农业支出</t>
  </si>
  <si>
    <t xml:space="preserve">   林业</t>
  </si>
  <si>
    <t xml:space="preserve">       林业事业机构</t>
  </si>
  <si>
    <t xml:space="preserve">       其他林业支出</t>
  </si>
  <si>
    <t xml:space="preserve">   水利</t>
  </si>
  <si>
    <t xml:space="preserve">       其他水利支出</t>
  </si>
  <si>
    <t xml:space="preserve">       防汛</t>
  </si>
  <si>
    <t xml:space="preserve">       抗旱</t>
  </si>
  <si>
    <t xml:space="preserve">   农村综合改革支出</t>
  </si>
  <si>
    <t xml:space="preserve">       对村委会和党支部补助</t>
  </si>
  <si>
    <t xml:space="preserve">       其他农村综合改革支出</t>
  </si>
  <si>
    <t xml:space="preserve">   其他农林水事务支出</t>
  </si>
  <si>
    <t>交通运输支出</t>
  </si>
  <si>
    <t xml:space="preserve">   公路水路运输</t>
  </si>
  <si>
    <t xml:space="preserve">       公路新建</t>
  </si>
  <si>
    <t xml:space="preserve">       公路改建</t>
  </si>
  <si>
    <t xml:space="preserve">   车辆购置税支出</t>
  </si>
  <si>
    <t xml:space="preserve">       车购税用于农村公路等建设支出</t>
  </si>
  <si>
    <t>国土海洋气象等事务</t>
  </si>
  <si>
    <t xml:space="preserve">   国土资源事务</t>
  </si>
  <si>
    <t xml:space="preserve">       土地资源利用与保护</t>
  </si>
  <si>
    <t xml:space="preserve">       矿产资源专项安排的支出</t>
  </si>
  <si>
    <t>住房保障支出</t>
  </si>
  <si>
    <t xml:space="preserve">   住房改革支出</t>
  </si>
  <si>
    <t xml:space="preserve">       住房公积金</t>
  </si>
  <si>
    <t>其他支出</t>
  </si>
  <si>
    <t xml:space="preserve">   其他支出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</si>
</sst>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0.00_ "/>
  </numFmts>
  <fonts count="40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6" borderId="7" applyNumberFormat="0" applyAlignment="0" applyProtection="0">
      <alignment vertical="center"/>
    </xf>
    <xf numFmtId="0" fontId="35" fillId="16" borderId="6" applyNumberFormat="0" applyAlignment="0" applyProtection="0">
      <alignment vertical="center"/>
    </xf>
    <xf numFmtId="0" fontId="38" fillId="26" borderId="10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" fillId="0" borderId="0"/>
    <xf numFmtId="0" fontId="28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3" fillId="2" borderId="1" xfId="43" applyNumberFormat="1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>
      <alignment vertical="center" shrinkToFit="1"/>
    </xf>
    <xf numFmtId="177" fontId="5" fillId="2" borderId="1" xfId="43" applyNumberFormat="1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>
      <alignment shrinkToFi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77" fontId="6" fillId="2" borderId="1" xfId="43" applyNumberFormat="1" applyFont="1" applyFill="1" applyBorder="1" applyAlignment="1" applyProtection="1">
      <alignment horizontal="left" vertical="center" shrinkToFit="1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shrinkToFit="1"/>
    </xf>
    <xf numFmtId="177" fontId="7" fillId="2" borderId="1" xfId="43" applyNumberFormat="1" applyFont="1" applyFill="1" applyBorder="1" applyAlignment="1" applyProtection="1">
      <alignment horizontal="left" vertical="center" shrinkToFit="1"/>
    </xf>
    <xf numFmtId="0" fontId="4" fillId="0" borderId="1" xfId="0" applyFont="1" applyBorder="1" applyAlignment="1">
      <alignment horizontal="right" vertical="center" shrinkToFit="1"/>
    </xf>
    <xf numFmtId="0" fontId="8" fillId="2" borderId="1" xfId="0" applyFont="1" applyFill="1" applyBorder="1" applyAlignment="1">
      <alignment shrinkToFit="1"/>
    </xf>
    <xf numFmtId="0" fontId="2" fillId="0" borderId="1" xfId="0" applyFont="1" applyBorder="1" applyAlignment="1">
      <alignment horizontal="right" vertical="center" shrinkToFit="1"/>
    </xf>
    <xf numFmtId="0" fontId="9" fillId="2" borderId="1" xfId="0" applyFont="1" applyFill="1" applyBorder="1" applyAlignment="1">
      <alignment shrinkToFit="1"/>
    </xf>
    <xf numFmtId="0" fontId="0" fillId="0" borderId="1" xfId="0" applyBorder="1">
      <alignment vertical="center"/>
    </xf>
    <xf numFmtId="0" fontId="10" fillId="0" borderId="1" xfId="0" applyFont="1" applyBorder="1">
      <alignment vertical="center"/>
    </xf>
    <xf numFmtId="177" fontId="11" fillId="2" borderId="1" xfId="43" applyNumberFormat="1" applyFont="1" applyFill="1" applyBorder="1" applyAlignment="1" applyProtection="1">
      <alignment horizontal="left" vertical="center" shrinkToFit="1"/>
    </xf>
    <xf numFmtId="0" fontId="4" fillId="0" borderId="1" xfId="0" applyFont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right" vertical="center" shrinkToFit="1"/>
    </xf>
    <xf numFmtId="0" fontId="12" fillId="2" borderId="1" xfId="0" applyFont="1" applyFill="1" applyBorder="1" applyAlignment="1">
      <alignment shrinkToFit="1"/>
    </xf>
    <xf numFmtId="177" fontId="7" fillId="2" borderId="2" xfId="43" applyNumberFormat="1" applyFont="1" applyFill="1" applyBorder="1" applyAlignment="1" applyProtection="1">
      <alignment horizontal="left" vertical="center" shrinkToFit="1"/>
    </xf>
    <xf numFmtId="177" fontId="6" fillId="2" borderId="2" xfId="43" applyNumberFormat="1" applyFont="1" applyFill="1" applyBorder="1" applyAlignment="1" applyProtection="1">
      <alignment horizontal="left" vertical="center" shrinkToFit="1"/>
    </xf>
    <xf numFmtId="176" fontId="12" fillId="2" borderId="1" xfId="0" applyNumberFormat="1" applyFont="1" applyFill="1" applyBorder="1" applyAlignment="1">
      <alignment shrinkToFit="1"/>
    </xf>
    <xf numFmtId="176" fontId="12" fillId="2" borderId="1" xfId="0" applyNumberFormat="1" applyFont="1" applyFill="1" applyBorder="1" applyAlignment="1">
      <alignment horizontal="right" shrinkToFit="1"/>
    </xf>
    <xf numFmtId="0" fontId="13" fillId="2" borderId="1" xfId="0" applyFont="1" applyFill="1" applyBorder="1" applyAlignment="1">
      <alignment shrinkToFit="1"/>
    </xf>
    <xf numFmtId="0" fontId="0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shrinkToFit="1"/>
    </xf>
    <xf numFmtId="0" fontId="16" fillId="0" borderId="1" xfId="0" applyFont="1" applyBorder="1">
      <alignment vertical="center"/>
    </xf>
    <xf numFmtId="177" fontId="0" fillId="0" borderId="0" xfId="0" applyNumberFormat="1">
      <alignment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vertical="center"/>
    </xf>
    <xf numFmtId="177" fontId="0" fillId="0" borderId="1" xfId="0" applyNumberForma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千位分隔[0]_预算内月报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0" sqref="A20"/>
    </sheetView>
  </sheetViews>
  <sheetFormatPr defaultColWidth="9" defaultRowHeight="13.5" outlineLevelCol="1"/>
  <cols>
    <col min="1" max="1" width="81" customWidth="1"/>
  </cols>
  <sheetData>
    <row r="1" ht="25.5" spans="1:2">
      <c r="A1" s="49" t="s">
        <v>0</v>
      </c>
      <c r="B1" s="50"/>
    </row>
    <row r="2" ht="25.5" spans="1:2">
      <c r="A2" s="51"/>
      <c r="B2" s="50"/>
    </row>
    <row r="3" ht="25.5" spans="1:2">
      <c r="A3" s="51"/>
      <c r="B3" s="50"/>
    </row>
    <row r="4" ht="23.1" customHeight="1" spans="1:2">
      <c r="A4" s="50" t="s">
        <v>1</v>
      </c>
      <c r="B4" s="50"/>
    </row>
    <row r="5" ht="22.5" customHeight="1" spans="1:1">
      <c r="A5" s="50" t="s">
        <v>2</v>
      </c>
    </row>
    <row r="6" ht="22.5" customHeight="1" spans="1:1">
      <c r="A6" s="50" t="s">
        <v>3</v>
      </c>
    </row>
    <row r="7" ht="22.5" customHeight="1" spans="1:1">
      <c r="A7" s="50" t="s">
        <v>4</v>
      </c>
    </row>
    <row r="8" ht="22.5" customHeight="1"/>
    <row r="9" ht="22.5" customHeight="1"/>
  </sheetData>
  <pageMargins left="0.751388888888889" right="0.751388888888889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workbookViewId="0">
      <selection activeCell="C5" sqref="C5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</cols>
  <sheetData>
    <row r="1" ht="38.1" customHeight="1" spans="1:4">
      <c r="A1" s="1" t="s">
        <v>5</v>
      </c>
      <c r="B1" s="1"/>
      <c r="C1" s="1"/>
      <c r="D1" s="1"/>
    </row>
    <row r="2" ht="14.25" spans="1:4">
      <c r="A2" s="2"/>
      <c r="B2" s="2"/>
      <c r="C2" s="2"/>
      <c r="D2" s="3" t="s">
        <v>6</v>
      </c>
    </row>
    <row r="3" ht="45" customHeight="1" spans="1:4">
      <c r="A3" s="4" t="s">
        <v>7</v>
      </c>
      <c r="B3" s="5" t="s">
        <v>8</v>
      </c>
      <c r="C3" s="5" t="s">
        <v>9</v>
      </c>
      <c r="D3" s="5" t="s">
        <v>10</v>
      </c>
    </row>
    <row r="4" ht="51.95" customHeight="1" spans="1:4">
      <c r="A4" s="45">
        <v>397</v>
      </c>
      <c r="B4" s="46">
        <v>559.47</v>
      </c>
      <c r="C4" s="47">
        <v>140.92</v>
      </c>
      <c r="D4" s="48" t="s">
        <v>11</v>
      </c>
    </row>
    <row r="5" ht="27" customHeight="1" spans="1:4">
      <c r="A5" s="11"/>
      <c r="B5" s="11"/>
      <c r="C5" s="11"/>
      <c r="D5" s="11"/>
    </row>
    <row r="6" ht="27" customHeight="1" spans="1:4">
      <c r="A6" s="11"/>
      <c r="B6" s="11"/>
      <c r="C6" s="11"/>
      <c r="D6" s="11"/>
    </row>
    <row r="7" ht="27" customHeight="1" spans="1:4">
      <c r="A7" s="11"/>
      <c r="B7" s="11"/>
      <c r="C7" s="11"/>
      <c r="D7" s="11"/>
    </row>
    <row r="8" ht="27" customHeight="1" spans="1:4">
      <c r="A8" s="11"/>
      <c r="B8" s="11"/>
      <c r="C8" s="11"/>
      <c r="D8" s="11"/>
    </row>
    <row r="9" ht="27" customHeight="1" spans="1:4">
      <c r="A9" s="11"/>
      <c r="B9" s="11"/>
      <c r="C9" s="11"/>
      <c r="D9" s="11"/>
    </row>
    <row r="10" ht="27" customHeight="1" spans="1:4">
      <c r="A10" s="11"/>
      <c r="B10" s="11"/>
      <c r="C10" s="11"/>
      <c r="D10" s="11"/>
    </row>
    <row r="11" ht="27" customHeight="1" spans="1:4">
      <c r="A11" s="11"/>
      <c r="B11" s="11"/>
      <c r="C11" s="11"/>
      <c r="D11" s="11"/>
    </row>
    <row r="12" ht="27" customHeight="1" spans="1:4">
      <c r="A12" s="36"/>
      <c r="B12" s="11"/>
      <c r="C12" s="11"/>
      <c r="D12" s="11"/>
    </row>
    <row r="13" ht="27" customHeight="1" spans="1:4">
      <c r="A13" s="36"/>
      <c r="B13" s="11"/>
      <c r="C13" s="11"/>
      <c r="D13" s="11"/>
    </row>
    <row r="14" ht="27" customHeight="1" spans="1:4">
      <c r="A14" s="36"/>
      <c r="B14" s="11"/>
      <c r="C14" s="11"/>
      <c r="D14" s="11"/>
    </row>
    <row r="15" ht="27" customHeight="1" spans="1:4">
      <c r="A15" s="36"/>
      <c r="B15" s="11"/>
      <c r="C15" s="11"/>
      <c r="D15" s="11"/>
    </row>
    <row r="16" ht="27" customHeight="1" spans="1:4">
      <c r="A16" s="36"/>
      <c r="B16" s="11"/>
      <c r="C16" s="11"/>
      <c r="D16" s="11"/>
    </row>
    <row r="17" ht="27" customHeight="1" spans="1:4">
      <c r="A17" s="36"/>
      <c r="B17" s="11"/>
      <c r="C17" s="11"/>
      <c r="D17" s="11"/>
    </row>
    <row r="18" ht="27" customHeight="1" spans="1:4">
      <c r="A18" s="11"/>
      <c r="B18" s="11"/>
      <c r="C18" s="11"/>
      <c r="D18" s="11"/>
    </row>
    <row r="19" ht="27" customHeight="1" spans="1:4">
      <c r="A19" s="11"/>
      <c r="B19" s="11"/>
      <c r="C19" s="11"/>
      <c r="D19" s="11"/>
    </row>
    <row r="20" ht="27" customHeight="1" spans="1:4">
      <c r="A20" s="33"/>
      <c r="B20" s="11"/>
      <c r="C20" s="11"/>
      <c r="D20" s="11"/>
    </row>
    <row r="21" ht="27" customHeight="1" spans="1:4">
      <c r="A21" s="11"/>
      <c r="B21" s="11"/>
      <c r="C21" s="11"/>
      <c r="D21" s="11"/>
    </row>
    <row r="22" ht="27" customHeight="1" spans="1:4">
      <c r="A22" s="11"/>
      <c r="B22" s="11"/>
      <c r="C22" s="11"/>
      <c r="D22" s="11"/>
    </row>
    <row r="23" ht="27" customHeight="1" spans="1:4">
      <c r="A23" s="20"/>
      <c r="B23" s="20"/>
      <c r="C23" s="20"/>
      <c r="D23" s="20"/>
    </row>
    <row r="24" ht="27" customHeight="1" spans="1:4">
      <c r="A24" s="20"/>
      <c r="B24" s="20"/>
      <c r="C24" s="20"/>
      <c r="D24" s="20"/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opLeftCell="A4" workbookViewId="0">
      <selection activeCell="E20" sqref="E20"/>
    </sheetView>
  </sheetViews>
  <sheetFormatPr defaultColWidth="9" defaultRowHeight="13.5" outlineLevelCol="1"/>
  <cols>
    <col min="1" max="1" width="51.875" customWidth="1"/>
    <col min="2" max="2" width="35.125" style="38" customWidth="1"/>
    <col min="5" max="5" width="10.375"/>
  </cols>
  <sheetData>
    <row r="1" ht="38.1" customHeight="1" spans="1:2">
      <c r="A1" s="1" t="s">
        <v>12</v>
      </c>
      <c r="B1" s="39"/>
    </row>
    <row r="2" ht="14.25" spans="1:2">
      <c r="A2" s="2"/>
      <c r="B2" s="40" t="s">
        <v>6</v>
      </c>
    </row>
    <row r="3" ht="45" customHeight="1" spans="1:2">
      <c r="A3" s="4" t="s">
        <v>13</v>
      </c>
      <c r="B3" s="41" t="s">
        <v>14</v>
      </c>
    </row>
    <row r="4" ht="27" customHeight="1" spans="1:2">
      <c r="A4" s="33" t="s">
        <v>15</v>
      </c>
      <c r="B4" s="42">
        <v>5413.29</v>
      </c>
    </row>
    <row r="5" ht="27" customHeight="1" spans="1:2">
      <c r="A5" s="11" t="s">
        <v>16</v>
      </c>
      <c r="B5" s="43">
        <v>762.7</v>
      </c>
    </row>
    <row r="6" ht="27" customHeight="1" spans="1:2">
      <c r="A6" s="11" t="s">
        <v>17</v>
      </c>
      <c r="B6" s="43"/>
    </row>
    <row r="7" ht="27" customHeight="1" spans="1:2">
      <c r="A7" s="11" t="s">
        <v>18</v>
      </c>
      <c r="B7" s="43"/>
    </row>
    <row r="8" ht="27" customHeight="1" spans="1:2">
      <c r="A8" s="11" t="s">
        <v>19</v>
      </c>
      <c r="B8" s="43">
        <v>171.52</v>
      </c>
    </row>
    <row r="9" ht="27" customHeight="1" spans="1:2">
      <c r="A9" s="11" t="s">
        <v>20</v>
      </c>
      <c r="B9" s="43">
        <v>89.6</v>
      </c>
    </row>
    <row r="10" ht="27" customHeight="1" spans="1:2">
      <c r="A10" s="11" t="s">
        <v>21</v>
      </c>
      <c r="B10" s="43"/>
    </row>
    <row r="11" ht="27" customHeight="1" spans="1:2">
      <c r="A11" s="11" t="s">
        <v>22</v>
      </c>
      <c r="B11" s="43">
        <v>0</v>
      </c>
    </row>
    <row r="12" ht="27" customHeight="1" spans="1:2">
      <c r="A12" s="36" t="s">
        <v>23</v>
      </c>
      <c r="B12" s="43">
        <v>728.91</v>
      </c>
    </row>
    <row r="13" ht="27" customHeight="1" spans="1:2">
      <c r="A13" s="36" t="s">
        <v>24</v>
      </c>
      <c r="B13" s="43">
        <v>0</v>
      </c>
    </row>
    <row r="14" ht="27" customHeight="1" spans="1:2">
      <c r="A14" s="36" t="s">
        <v>25</v>
      </c>
      <c r="B14" s="43"/>
    </row>
    <row r="15" ht="27" customHeight="1" spans="1:2">
      <c r="A15" s="36" t="s">
        <v>26</v>
      </c>
      <c r="B15" s="43"/>
    </row>
    <row r="16" ht="27" customHeight="1" spans="1:2">
      <c r="A16" s="36" t="s">
        <v>27</v>
      </c>
      <c r="B16" s="43">
        <v>14.81</v>
      </c>
    </row>
    <row r="17" ht="27" customHeight="1" spans="1:2">
      <c r="A17" s="36" t="s">
        <v>28</v>
      </c>
      <c r="B17" s="43">
        <v>3645.75</v>
      </c>
    </row>
    <row r="18" ht="27" customHeight="1" spans="1:2">
      <c r="A18" s="11"/>
      <c r="B18" s="43"/>
    </row>
    <row r="19" ht="27" customHeight="1" spans="1:2">
      <c r="A19" s="11"/>
      <c r="B19" s="43"/>
    </row>
    <row r="20" ht="27" customHeight="1" spans="1:2">
      <c r="A20" s="33" t="s">
        <v>29</v>
      </c>
      <c r="B20" s="43">
        <v>278.6</v>
      </c>
    </row>
    <row r="21" ht="27" customHeight="1" spans="1:2">
      <c r="A21" s="11" t="s">
        <v>30</v>
      </c>
      <c r="B21" s="43">
        <v>278.6</v>
      </c>
    </row>
    <row r="22" ht="27" customHeight="1" spans="1:2">
      <c r="A22" s="11" t="s">
        <v>31</v>
      </c>
      <c r="B22" s="43"/>
    </row>
    <row r="23" ht="27" customHeight="1" spans="1:2">
      <c r="A23" s="20" t="s">
        <v>32</v>
      </c>
      <c r="B23" s="44"/>
    </row>
    <row r="24" ht="27" customHeight="1" spans="1:2">
      <c r="A24" s="20"/>
      <c r="B24" s="44"/>
    </row>
    <row r="25" ht="27" customHeight="1" spans="1:2">
      <c r="A25" s="37" t="s">
        <v>33</v>
      </c>
      <c r="B25" s="44">
        <v>5691.89</v>
      </c>
    </row>
  </sheetData>
  <mergeCells count="1">
    <mergeCell ref="A1:B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workbookViewId="0">
      <selection activeCell="H10" sqref="H10"/>
    </sheetView>
  </sheetViews>
  <sheetFormatPr defaultColWidth="9" defaultRowHeight="13.5" outlineLevelCol="3"/>
  <cols>
    <col min="1" max="1" width="26.875" customWidth="1"/>
    <col min="2" max="2" width="17.5" customWidth="1"/>
    <col min="3" max="3" width="18.625" customWidth="1"/>
    <col min="4" max="4" width="24.5" customWidth="1"/>
  </cols>
  <sheetData>
    <row r="1" ht="38.1" customHeight="1" spans="1:4">
      <c r="A1" s="1" t="s">
        <v>34</v>
      </c>
      <c r="B1" s="1"/>
      <c r="C1" s="1"/>
      <c r="D1" s="1"/>
    </row>
    <row r="2" ht="14.25" spans="1:4">
      <c r="A2" s="2"/>
      <c r="B2" s="2"/>
      <c r="C2" s="2"/>
      <c r="D2" s="3" t="s">
        <v>6</v>
      </c>
    </row>
    <row r="3" ht="45" customHeight="1" spans="1:4">
      <c r="A3" s="4" t="s">
        <v>13</v>
      </c>
      <c r="B3" s="5" t="s">
        <v>35</v>
      </c>
      <c r="C3" s="5" t="s">
        <v>36</v>
      </c>
      <c r="D3" s="5" t="s">
        <v>37</v>
      </c>
    </row>
    <row r="4" ht="27" customHeight="1" spans="1:4">
      <c r="A4" s="33" t="s">
        <v>15</v>
      </c>
      <c r="B4" s="34">
        <v>5413.29</v>
      </c>
      <c r="C4" s="34">
        <f>C5+C8+C9+C12+C16+C17</f>
        <v>2004.45</v>
      </c>
      <c r="D4" s="35">
        <f>C4/B4</f>
        <v>0.37028313650294</v>
      </c>
    </row>
    <row r="5" ht="27" customHeight="1" spans="1:4">
      <c r="A5" s="11" t="s">
        <v>16</v>
      </c>
      <c r="B5" s="11">
        <v>762.7</v>
      </c>
      <c r="C5" s="11">
        <v>822.02</v>
      </c>
      <c r="D5" s="35">
        <f>C5/B5</f>
        <v>1.07777632096499</v>
      </c>
    </row>
    <row r="6" ht="27" customHeight="1" spans="1:4">
      <c r="A6" s="11" t="s">
        <v>17</v>
      </c>
      <c r="B6" s="11"/>
      <c r="C6" s="11"/>
      <c r="D6" s="35"/>
    </row>
    <row r="7" ht="27" customHeight="1" spans="1:4">
      <c r="A7" s="11" t="s">
        <v>18</v>
      </c>
      <c r="B7" s="11"/>
      <c r="C7" s="11"/>
      <c r="D7" s="35"/>
    </row>
    <row r="8" ht="27" customHeight="1" spans="1:4">
      <c r="A8" s="11" t="s">
        <v>19</v>
      </c>
      <c r="B8" s="11">
        <v>171.52</v>
      </c>
      <c r="C8" s="11">
        <v>100.61</v>
      </c>
      <c r="D8" s="35">
        <f t="shared" ref="D8:D9" si="0">C8/B8</f>
        <v>0.586578824626866</v>
      </c>
    </row>
    <row r="9" ht="27" customHeight="1" spans="1:4">
      <c r="A9" s="11" t="s">
        <v>20</v>
      </c>
      <c r="B9" s="11">
        <v>89.6</v>
      </c>
      <c r="C9" s="11">
        <v>70.28</v>
      </c>
      <c r="D9" s="35">
        <f t="shared" si="0"/>
        <v>0.784375</v>
      </c>
    </row>
    <row r="10" ht="27" customHeight="1" spans="1:4">
      <c r="A10" s="11" t="s">
        <v>21</v>
      </c>
      <c r="B10" s="11"/>
      <c r="C10" s="11"/>
      <c r="D10" s="35"/>
    </row>
    <row r="11" ht="27" customHeight="1" spans="1:4">
      <c r="A11" s="11" t="s">
        <v>22</v>
      </c>
      <c r="B11" s="11"/>
      <c r="C11" s="11">
        <v>0</v>
      </c>
      <c r="D11" s="35"/>
    </row>
    <row r="12" ht="27" customHeight="1" spans="1:4">
      <c r="A12" s="36" t="s">
        <v>23</v>
      </c>
      <c r="B12" s="11">
        <v>728.91</v>
      </c>
      <c r="C12" s="11">
        <v>650.63</v>
      </c>
      <c r="D12" s="35">
        <f>C12/B12</f>
        <v>0.892606769011263</v>
      </c>
    </row>
    <row r="13" ht="27" customHeight="1" spans="1:4">
      <c r="A13" s="36" t="s">
        <v>24</v>
      </c>
      <c r="B13" s="11">
        <v>0</v>
      </c>
      <c r="C13" s="11"/>
      <c r="D13" s="35"/>
    </row>
    <row r="14" ht="27" customHeight="1" spans="1:4">
      <c r="A14" s="36" t="s">
        <v>25</v>
      </c>
      <c r="B14" s="11"/>
      <c r="C14" s="11"/>
      <c r="D14" s="35"/>
    </row>
    <row r="15" ht="27" customHeight="1" spans="1:4">
      <c r="A15" s="36" t="s">
        <v>26</v>
      </c>
      <c r="B15" s="11"/>
      <c r="C15" s="11"/>
      <c r="D15" s="35"/>
    </row>
    <row r="16" ht="27" customHeight="1" spans="1:4">
      <c r="A16" s="36" t="s">
        <v>27</v>
      </c>
      <c r="B16" s="11">
        <v>14.81</v>
      </c>
      <c r="C16" s="11">
        <v>49.58</v>
      </c>
      <c r="D16" s="35">
        <f>C16/B16</f>
        <v>3.34773801485483</v>
      </c>
    </row>
    <row r="17" ht="27" customHeight="1" spans="1:4">
      <c r="A17" s="36" t="s">
        <v>28</v>
      </c>
      <c r="B17" s="11">
        <v>3645.75</v>
      </c>
      <c r="C17" s="11">
        <v>311.33</v>
      </c>
      <c r="D17" s="35">
        <f>C17/B17</f>
        <v>0.0853953233216759</v>
      </c>
    </row>
    <row r="18" ht="27" customHeight="1" spans="1:4">
      <c r="A18" s="11"/>
      <c r="B18" s="11"/>
      <c r="C18" s="11"/>
      <c r="D18" s="35"/>
    </row>
    <row r="19" ht="27" customHeight="1" spans="1:4">
      <c r="A19" s="11"/>
      <c r="B19" s="11"/>
      <c r="C19" s="11"/>
      <c r="D19" s="35"/>
    </row>
    <row r="20" ht="27" customHeight="1" spans="1:4">
      <c r="A20" s="33" t="s">
        <v>29</v>
      </c>
      <c r="B20" s="11">
        <v>278.6</v>
      </c>
      <c r="C20" s="11">
        <v>6809.21</v>
      </c>
      <c r="D20" s="35">
        <f>C20/B20</f>
        <v>24.4408111988514</v>
      </c>
    </row>
    <row r="21" ht="27" customHeight="1" spans="1:4">
      <c r="A21" s="11" t="s">
        <v>30</v>
      </c>
      <c r="B21" s="11">
        <v>278.6</v>
      </c>
      <c r="C21" s="11">
        <v>6809.21</v>
      </c>
      <c r="D21" s="35">
        <f>C21/B21</f>
        <v>24.4408111988514</v>
      </c>
    </row>
    <row r="22" ht="27" customHeight="1" spans="1:4">
      <c r="A22" s="11" t="s">
        <v>31</v>
      </c>
      <c r="B22" s="11"/>
      <c r="C22" s="11"/>
      <c r="D22" s="35"/>
    </row>
    <row r="23" ht="27" customHeight="1" spans="1:4">
      <c r="A23" s="20" t="s">
        <v>32</v>
      </c>
      <c r="B23" s="20"/>
      <c r="C23" s="20"/>
      <c r="D23" s="35"/>
    </row>
    <row r="24" ht="27" customHeight="1" spans="1:4">
      <c r="A24" s="37" t="s">
        <v>38</v>
      </c>
      <c r="B24" s="20"/>
      <c r="C24" s="20">
        <v>20</v>
      </c>
      <c r="D24" s="35"/>
    </row>
    <row r="25" ht="27" customHeight="1" spans="1:4">
      <c r="A25" s="37" t="s">
        <v>33</v>
      </c>
      <c r="B25" s="20">
        <v>5691.89</v>
      </c>
      <c r="C25" s="20">
        <f>C4+C20+C24</f>
        <v>8833.66</v>
      </c>
      <c r="D25" s="35">
        <f>C25/B25</f>
        <v>1.55197307045639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workbookViewId="0">
      <selection activeCell="C22" sqref="C22"/>
    </sheetView>
  </sheetViews>
  <sheetFormatPr defaultColWidth="9" defaultRowHeight="13.5" outlineLevelCol="3"/>
  <cols>
    <col min="1" max="1" width="41.25" customWidth="1"/>
    <col min="2" max="2" width="15.375" customWidth="1"/>
    <col min="3" max="3" width="16.75" customWidth="1"/>
    <col min="4" max="4" width="13.75" customWidth="1"/>
    <col min="8" max="8" width="9.375"/>
    <col min="10" max="10" width="9.375"/>
  </cols>
  <sheetData>
    <row r="1" ht="38.1" customHeight="1" spans="1:4">
      <c r="A1" s="1" t="s">
        <v>39</v>
      </c>
      <c r="B1" s="1"/>
      <c r="C1" s="1"/>
      <c r="D1" s="1"/>
    </row>
    <row r="2" ht="14.25" spans="1:4">
      <c r="A2" s="2"/>
      <c r="B2" s="2"/>
      <c r="C2" s="2"/>
      <c r="D2" s="3" t="s">
        <v>6</v>
      </c>
    </row>
    <row r="3" ht="27.95" customHeight="1" spans="1:4">
      <c r="A3" s="4" t="s">
        <v>40</v>
      </c>
      <c r="B3" s="5" t="s">
        <v>41</v>
      </c>
      <c r="C3" s="5" t="s">
        <v>42</v>
      </c>
      <c r="D3" s="5" t="s">
        <v>43</v>
      </c>
    </row>
    <row r="4" ht="24" customHeight="1" spans="1:4">
      <c r="A4" s="6" t="s">
        <v>44</v>
      </c>
      <c r="B4" s="7">
        <f>B5+B9+B11</f>
        <v>822.02</v>
      </c>
      <c r="C4" s="7">
        <f>C5+C9+C11</f>
        <v>822.02</v>
      </c>
      <c r="D4" s="5"/>
    </row>
    <row r="5" ht="23.25" customHeight="1" spans="1:4">
      <c r="A5" s="8" t="s">
        <v>45</v>
      </c>
      <c r="B5" s="9">
        <v>776.06</v>
      </c>
      <c r="C5" s="10">
        <v>776.06</v>
      </c>
      <c r="D5" s="11"/>
    </row>
    <row r="6" ht="18" customHeight="1" spans="1:4">
      <c r="A6" s="12" t="s">
        <v>46</v>
      </c>
      <c r="B6" s="13">
        <v>776.06</v>
      </c>
      <c r="C6" s="13">
        <v>776.06</v>
      </c>
      <c r="D6" s="11"/>
    </row>
    <row r="7" ht="18" customHeight="1" spans="1:4">
      <c r="A7" s="12" t="s">
        <v>47</v>
      </c>
      <c r="B7" s="14"/>
      <c r="C7" s="11"/>
      <c r="D7" s="11"/>
    </row>
    <row r="8" ht="18" customHeight="1" spans="1:4">
      <c r="A8" s="12" t="s">
        <v>48</v>
      </c>
      <c r="B8" s="14"/>
      <c r="C8" s="11"/>
      <c r="D8" s="11"/>
    </row>
    <row r="9" ht="18" customHeight="1" spans="1:4">
      <c r="A9" s="15" t="s">
        <v>49</v>
      </c>
      <c r="B9" s="9">
        <v>39.6</v>
      </c>
      <c r="C9" s="9">
        <v>39.6</v>
      </c>
      <c r="D9" s="11"/>
    </row>
    <row r="10" ht="18" customHeight="1" spans="1:4">
      <c r="A10" s="12" t="s">
        <v>50</v>
      </c>
      <c r="B10" s="14">
        <v>39.6</v>
      </c>
      <c r="C10" s="14">
        <v>39.6</v>
      </c>
      <c r="D10" s="11"/>
    </row>
    <row r="11" ht="18" customHeight="1" spans="1:4">
      <c r="A11" s="15" t="s">
        <v>51</v>
      </c>
      <c r="B11" s="16">
        <v>6.36</v>
      </c>
      <c r="C11" s="16">
        <v>6.36</v>
      </c>
      <c r="D11" s="11"/>
    </row>
    <row r="12" ht="18" customHeight="1" spans="1:4">
      <c r="A12" s="12" t="s">
        <v>46</v>
      </c>
      <c r="B12" s="14">
        <v>6.36</v>
      </c>
      <c r="C12" s="14">
        <v>6.36</v>
      </c>
      <c r="D12" s="11"/>
    </row>
    <row r="13" ht="18" customHeight="1" spans="1:4">
      <c r="A13" s="15" t="s">
        <v>52</v>
      </c>
      <c r="B13" s="17"/>
      <c r="C13" s="11"/>
      <c r="D13" s="11"/>
    </row>
    <row r="14" ht="18" customHeight="1" spans="1:4">
      <c r="A14" s="12" t="s">
        <v>46</v>
      </c>
      <c r="B14" s="18"/>
      <c r="C14" s="11"/>
      <c r="D14" s="11"/>
    </row>
    <row r="15" ht="18" customHeight="1" spans="1:4">
      <c r="A15" s="15" t="s">
        <v>53</v>
      </c>
      <c r="B15" s="17"/>
      <c r="C15" s="11"/>
      <c r="D15" s="11"/>
    </row>
    <row r="16" ht="18" customHeight="1" spans="1:4">
      <c r="A16" s="12" t="s">
        <v>54</v>
      </c>
      <c r="B16" s="14"/>
      <c r="C16" s="11"/>
      <c r="D16" s="11"/>
    </row>
    <row r="17" ht="18" customHeight="1" spans="1:4">
      <c r="A17" s="15" t="s">
        <v>55</v>
      </c>
      <c r="B17" s="17"/>
      <c r="C17" s="11"/>
      <c r="D17" s="11"/>
    </row>
    <row r="18" ht="18" customHeight="1" spans="1:4">
      <c r="A18" s="12" t="s">
        <v>56</v>
      </c>
      <c r="B18" s="14"/>
      <c r="C18" s="11"/>
      <c r="D18" s="11"/>
    </row>
    <row r="19" ht="18" customHeight="1" spans="1:4">
      <c r="A19" s="15" t="s">
        <v>57</v>
      </c>
      <c r="B19" s="19"/>
      <c r="C19" s="11"/>
      <c r="D19" s="11"/>
    </row>
    <row r="20" ht="18" customHeight="1" spans="1:4">
      <c r="A20" s="15" t="s">
        <v>58</v>
      </c>
      <c r="B20" s="14"/>
      <c r="C20" s="11"/>
      <c r="D20" s="11"/>
    </row>
    <row r="21" ht="18" customHeight="1" spans="1:4">
      <c r="A21" s="12" t="s">
        <v>59</v>
      </c>
      <c r="B21" s="17"/>
      <c r="C21" s="20"/>
      <c r="D21" s="20"/>
    </row>
    <row r="22" ht="18" customHeight="1" spans="1:4">
      <c r="A22" s="15" t="s">
        <v>60</v>
      </c>
      <c r="B22" s="9">
        <f>B23+B26+B29</f>
        <v>100.61</v>
      </c>
      <c r="C22" s="9">
        <v>100.61</v>
      </c>
      <c r="D22" s="20"/>
    </row>
    <row r="23" ht="18" customHeight="1" spans="1:4">
      <c r="A23" s="15" t="s">
        <v>61</v>
      </c>
      <c r="B23" s="21">
        <v>85.61</v>
      </c>
      <c r="C23" s="21">
        <v>85.61</v>
      </c>
      <c r="D23" s="20"/>
    </row>
    <row r="24" ht="18" customHeight="1" spans="1:4">
      <c r="A24" s="22" t="s">
        <v>62</v>
      </c>
      <c r="B24" s="20">
        <v>85.61</v>
      </c>
      <c r="C24" s="20">
        <v>85.61</v>
      </c>
      <c r="D24" s="20"/>
    </row>
    <row r="25" ht="18" customHeight="1" spans="1:4">
      <c r="A25" s="22" t="s">
        <v>63</v>
      </c>
      <c r="B25" s="14"/>
      <c r="C25" s="14"/>
      <c r="D25" s="20"/>
    </row>
    <row r="26" ht="18" customHeight="1" spans="1:4">
      <c r="A26" s="15" t="s">
        <v>64</v>
      </c>
      <c r="B26" s="21">
        <v>0</v>
      </c>
      <c r="C26" s="21">
        <v>0</v>
      </c>
      <c r="D26" s="20"/>
    </row>
    <row r="27" ht="18" customHeight="1" spans="1:4">
      <c r="A27" s="12" t="s">
        <v>65</v>
      </c>
      <c r="B27" s="17"/>
      <c r="C27" s="20"/>
      <c r="D27" s="20"/>
    </row>
    <row r="28" ht="18" customHeight="1" spans="1:4">
      <c r="A28" s="12" t="s">
        <v>66</v>
      </c>
      <c r="B28" s="20">
        <v>0</v>
      </c>
      <c r="C28" s="20">
        <v>0</v>
      </c>
      <c r="D28" s="20"/>
    </row>
    <row r="29" ht="18" customHeight="1" spans="1:4">
      <c r="A29" s="15" t="s">
        <v>67</v>
      </c>
      <c r="B29" s="21">
        <v>15</v>
      </c>
      <c r="C29" s="21">
        <v>15</v>
      </c>
      <c r="D29" s="20"/>
    </row>
    <row r="30" ht="18" customHeight="1" spans="1:4">
      <c r="A30" s="12" t="s">
        <v>68</v>
      </c>
      <c r="B30" s="20">
        <v>15</v>
      </c>
      <c r="C30" s="20">
        <v>15</v>
      </c>
      <c r="D30" s="20"/>
    </row>
    <row r="31" ht="18" customHeight="1" spans="1:4">
      <c r="A31" s="15" t="s">
        <v>69</v>
      </c>
      <c r="B31" s="23">
        <f>B32+B35</f>
        <v>70.28</v>
      </c>
      <c r="C31" s="23">
        <v>70.28</v>
      </c>
      <c r="D31" s="20"/>
    </row>
    <row r="32" ht="18" customHeight="1" spans="1:4">
      <c r="A32" s="15" t="s">
        <v>70</v>
      </c>
      <c r="B32" s="24">
        <v>43.39</v>
      </c>
      <c r="C32" s="24">
        <v>43.39</v>
      </c>
      <c r="D32" s="20"/>
    </row>
    <row r="33" ht="18" customHeight="1" spans="1:4">
      <c r="A33" s="12" t="s">
        <v>71</v>
      </c>
      <c r="B33" s="14">
        <v>17.63</v>
      </c>
      <c r="C33" s="14">
        <v>17.63</v>
      </c>
      <c r="D33" s="20"/>
    </row>
    <row r="34" ht="18" customHeight="1" spans="1:4">
      <c r="A34" s="12" t="s">
        <v>72</v>
      </c>
      <c r="B34" s="14">
        <v>25.76</v>
      </c>
      <c r="C34" s="14">
        <v>25.76</v>
      </c>
      <c r="D34" s="20"/>
    </row>
    <row r="35" ht="18" customHeight="1" spans="1:4">
      <c r="A35" s="15" t="s">
        <v>73</v>
      </c>
      <c r="B35" s="9">
        <v>26.89</v>
      </c>
      <c r="C35" s="9">
        <v>26.89</v>
      </c>
      <c r="D35" s="20"/>
    </row>
    <row r="36" ht="18" customHeight="1" spans="1:4">
      <c r="A36" s="12" t="s">
        <v>74</v>
      </c>
      <c r="B36" s="14">
        <v>26.89</v>
      </c>
      <c r="C36" s="14">
        <v>26.89</v>
      </c>
      <c r="D36" s="20"/>
    </row>
    <row r="37" ht="18" customHeight="1" spans="1:4">
      <c r="A37" s="15" t="s">
        <v>75</v>
      </c>
      <c r="B37" s="25">
        <v>0</v>
      </c>
      <c r="C37" s="25">
        <v>0</v>
      </c>
      <c r="D37" s="20"/>
    </row>
    <row r="38" ht="18" customHeight="1" spans="1:4">
      <c r="A38" s="15" t="s">
        <v>76</v>
      </c>
      <c r="B38" s="14"/>
      <c r="C38" s="20"/>
      <c r="D38" s="20"/>
    </row>
    <row r="39" ht="18" customHeight="1" spans="1:4">
      <c r="A39" s="12" t="s">
        <v>77</v>
      </c>
      <c r="B39" s="14"/>
      <c r="C39" s="20"/>
      <c r="D39" s="20"/>
    </row>
    <row r="40" ht="18" customHeight="1" spans="1:4">
      <c r="A40" s="15" t="s">
        <v>78</v>
      </c>
      <c r="B40" s="25">
        <v>0</v>
      </c>
      <c r="C40" s="25">
        <v>0</v>
      </c>
      <c r="D40" s="20"/>
    </row>
    <row r="41" ht="18" customHeight="1" spans="1:4">
      <c r="A41" s="12" t="s">
        <v>79</v>
      </c>
      <c r="B41" s="14">
        <v>0</v>
      </c>
      <c r="C41" s="14">
        <v>0</v>
      </c>
      <c r="D41" s="20"/>
    </row>
    <row r="42" ht="18" customHeight="1" spans="1:4">
      <c r="A42" s="15" t="s">
        <v>80</v>
      </c>
      <c r="B42" s="25">
        <v>650.63</v>
      </c>
      <c r="C42" s="25">
        <v>650.63</v>
      </c>
      <c r="D42" s="20"/>
    </row>
    <row r="43" ht="18" customHeight="1" spans="1:4">
      <c r="A43" s="15" t="s">
        <v>81</v>
      </c>
      <c r="B43" s="25">
        <v>0</v>
      </c>
      <c r="C43" s="21">
        <v>0</v>
      </c>
      <c r="D43" s="20"/>
    </row>
    <row r="44" ht="18" customHeight="1" spans="1:4">
      <c r="A44" s="12" t="s">
        <v>50</v>
      </c>
      <c r="B44" s="14">
        <v>0</v>
      </c>
      <c r="C44" s="20">
        <v>0</v>
      </c>
      <c r="D44" s="20"/>
    </row>
    <row r="45" ht="18" customHeight="1" spans="1:4">
      <c r="A45" s="12" t="s">
        <v>82</v>
      </c>
      <c r="B45" s="14"/>
      <c r="C45" s="20"/>
      <c r="D45" s="20"/>
    </row>
    <row r="46" ht="18" customHeight="1" spans="1:4">
      <c r="A46" s="15" t="s">
        <v>83</v>
      </c>
      <c r="B46" s="17"/>
      <c r="C46" s="20"/>
      <c r="D46" s="20"/>
    </row>
    <row r="47" ht="18" customHeight="1" spans="1:4">
      <c r="A47" s="12" t="s">
        <v>84</v>
      </c>
      <c r="B47" s="14"/>
      <c r="C47" s="20"/>
      <c r="D47" s="20"/>
    </row>
    <row r="48" ht="18" customHeight="1" spans="1:4">
      <c r="A48" s="12" t="s">
        <v>85</v>
      </c>
      <c r="B48" s="14"/>
      <c r="C48" s="20"/>
      <c r="D48" s="20"/>
    </row>
    <row r="49" ht="18" customHeight="1" spans="1:4">
      <c r="A49" s="15" t="s">
        <v>86</v>
      </c>
      <c r="B49" s="17"/>
      <c r="C49" s="20"/>
      <c r="D49" s="20"/>
    </row>
    <row r="50" ht="18" customHeight="1" spans="1:4">
      <c r="A50" s="12" t="s">
        <v>46</v>
      </c>
      <c r="B50" s="17"/>
      <c r="C50" s="20"/>
      <c r="D50" s="20"/>
    </row>
    <row r="51" ht="18" customHeight="1" spans="1:4">
      <c r="A51" s="12" t="s">
        <v>87</v>
      </c>
      <c r="B51" s="14"/>
      <c r="C51" s="20"/>
      <c r="D51" s="20"/>
    </row>
    <row r="52" ht="18" customHeight="1" spans="1:4">
      <c r="A52" s="12" t="s">
        <v>88</v>
      </c>
      <c r="B52" s="14"/>
      <c r="C52" s="20"/>
      <c r="D52" s="20"/>
    </row>
    <row r="53" ht="18" customHeight="1" spans="1:4">
      <c r="A53" s="12" t="s">
        <v>89</v>
      </c>
      <c r="B53" s="14"/>
      <c r="C53" s="20"/>
      <c r="D53" s="20"/>
    </row>
    <row r="54" ht="18" customHeight="1" spans="1:4">
      <c r="A54" s="15" t="s">
        <v>90</v>
      </c>
      <c r="B54" s="21">
        <v>650.63</v>
      </c>
      <c r="C54" s="21">
        <v>650.63</v>
      </c>
      <c r="D54" s="21"/>
    </row>
    <row r="55" ht="18" customHeight="1" spans="1:4">
      <c r="A55" s="12" t="s">
        <v>91</v>
      </c>
      <c r="B55" s="20">
        <v>650.63</v>
      </c>
      <c r="C55" s="20">
        <v>650.63</v>
      </c>
      <c r="D55" s="20"/>
    </row>
    <row r="56" ht="18" customHeight="1" spans="1:4">
      <c r="A56" s="12" t="s">
        <v>92</v>
      </c>
      <c r="B56" s="14"/>
      <c r="C56" s="20"/>
      <c r="D56" s="20"/>
    </row>
    <row r="57" ht="18" customHeight="1" spans="1:4">
      <c r="A57" s="15" t="s">
        <v>93</v>
      </c>
      <c r="B57" s="14"/>
      <c r="C57" s="20"/>
      <c r="D57" s="20"/>
    </row>
    <row r="58" ht="18" customHeight="1" spans="1:4">
      <c r="A58" s="26" t="s">
        <v>94</v>
      </c>
      <c r="B58" s="17"/>
      <c r="C58" s="20"/>
      <c r="D58" s="20"/>
    </row>
    <row r="59" ht="18" customHeight="1" spans="1:4">
      <c r="A59" s="26" t="s">
        <v>95</v>
      </c>
      <c r="B59" s="14"/>
      <c r="C59" s="20"/>
      <c r="D59" s="20"/>
    </row>
    <row r="60" ht="18" customHeight="1" spans="1:4">
      <c r="A60" s="27" t="s">
        <v>96</v>
      </c>
      <c r="B60" s="14"/>
      <c r="C60" s="20"/>
      <c r="D60" s="20"/>
    </row>
    <row r="61" ht="18" customHeight="1" spans="1:4">
      <c r="A61" s="27" t="s">
        <v>97</v>
      </c>
      <c r="B61" s="14"/>
      <c r="C61" s="20"/>
      <c r="D61" s="20"/>
    </row>
    <row r="62" ht="18" customHeight="1" spans="1:4">
      <c r="A62" s="26" t="s">
        <v>98</v>
      </c>
      <c r="B62" s="14"/>
      <c r="C62" s="20"/>
      <c r="D62" s="20"/>
    </row>
    <row r="63" ht="18" customHeight="1" spans="1:4">
      <c r="A63" s="27" t="s">
        <v>99</v>
      </c>
      <c r="B63" s="14"/>
      <c r="C63" s="20"/>
      <c r="D63" s="20"/>
    </row>
    <row r="64" ht="18" customHeight="1" spans="1:4">
      <c r="A64" s="15" t="s">
        <v>100</v>
      </c>
      <c r="B64" s="25">
        <v>6809.21</v>
      </c>
      <c r="C64" s="25">
        <v>6809.21</v>
      </c>
      <c r="D64" s="20"/>
    </row>
    <row r="65" ht="18" customHeight="1" spans="1:4">
      <c r="A65" s="15" t="s">
        <v>101</v>
      </c>
      <c r="B65" s="28">
        <v>6809.21</v>
      </c>
      <c r="C65" s="29">
        <v>6809.21</v>
      </c>
      <c r="D65" s="20"/>
    </row>
    <row r="66" ht="18" customHeight="1" spans="1:4">
      <c r="A66" s="12" t="s">
        <v>102</v>
      </c>
      <c r="B66" s="30">
        <v>6809.21</v>
      </c>
      <c r="C66" s="30">
        <v>6809.21</v>
      </c>
      <c r="D66" s="20"/>
    </row>
    <row r="67" ht="18" customHeight="1" spans="1:4">
      <c r="A67" s="12" t="s">
        <v>103</v>
      </c>
      <c r="B67" s="14"/>
      <c r="C67" s="20"/>
      <c r="D67" s="20"/>
    </row>
    <row r="68" ht="18" customHeight="1" spans="1:4">
      <c r="A68" s="15" t="s">
        <v>104</v>
      </c>
      <c r="B68" s="21">
        <v>49.58</v>
      </c>
      <c r="C68" s="21">
        <v>49.58</v>
      </c>
      <c r="D68" s="21"/>
    </row>
    <row r="69" ht="18" customHeight="1" spans="1:4">
      <c r="A69" s="15" t="s">
        <v>105</v>
      </c>
      <c r="B69" s="31">
        <v>49.58</v>
      </c>
      <c r="C69" s="31">
        <v>49.58</v>
      </c>
      <c r="D69" s="31"/>
    </row>
    <row r="70" ht="18" customHeight="1" spans="1:4">
      <c r="A70" s="12" t="s">
        <v>106</v>
      </c>
      <c r="B70" s="20">
        <v>49.58</v>
      </c>
      <c r="C70" s="20">
        <v>49.58</v>
      </c>
      <c r="D70" s="20"/>
    </row>
    <row r="71" ht="18" customHeight="1" spans="1:4">
      <c r="A71" s="15" t="s">
        <v>107</v>
      </c>
      <c r="B71" s="21">
        <v>311.33</v>
      </c>
      <c r="C71" s="21">
        <v>311.33</v>
      </c>
      <c r="D71" s="21"/>
    </row>
    <row r="72" ht="18" customHeight="1" spans="1:4">
      <c r="A72" s="15" t="s">
        <v>108</v>
      </c>
      <c r="B72" s="31">
        <v>311.33</v>
      </c>
      <c r="C72" s="31">
        <v>311.33</v>
      </c>
      <c r="D72" s="31"/>
    </row>
    <row r="73" ht="18" customHeight="1" spans="1:4">
      <c r="A73" s="15" t="s">
        <v>38</v>
      </c>
      <c r="B73" s="21">
        <v>20</v>
      </c>
      <c r="C73" s="21">
        <v>20</v>
      </c>
      <c r="D73" s="21"/>
    </row>
    <row r="74" ht="18" customHeight="1" spans="1:4">
      <c r="A74" s="21" t="s">
        <v>33</v>
      </c>
      <c r="B74" s="32">
        <f>B4+B22+B31+B37+B42+B64+B68+B71+B73</f>
        <v>8833.66</v>
      </c>
      <c r="C74" s="32">
        <f>C4+C22+C31+C37+C42+C64+C68+C71+C73</f>
        <v>8833.66</v>
      </c>
      <c r="D74" s="21"/>
    </row>
    <row r="75" ht="18" customHeight="1"/>
    <row r="76" ht="18" customHeight="1"/>
    <row r="77" ht="18" customHeight="1"/>
    <row r="78" ht="18" customHeight="1"/>
  </sheetData>
  <protectedRanges>
    <protectedRange sqref="B19" name="区域4_12"/>
    <protectedRange sqref="B6:B10 C6 C9:C10" name="d1_22"/>
    <protectedRange sqref="B11:B12 C11:C12" name="d2_22"/>
    <protectedRange sqref="B41 B14 C41" name="区域3_22"/>
    <protectedRange sqref="B41 B16 B18 B22 B33:B35 B25 B44:B45 B47:B48 B51:B53 B60:B61 B67 B38:B39 B20 B63 B31 B56 C22 C25 C33:C35 C31 C41" name="区域4_22"/>
  </protectedRanges>
  <mergeCells count="1">
    <mergeCell ref="A1:D1"/>
  </mergeCells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目录</vt:lpstr>
      <vt:lpstr>1</vt:lpstr>
      <vt:lpstr>2</vt:lpstr>
      <vt:lpstr>3</vt:lpstr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赵先生</cp:lastModifiedBy>
  <dcterms:created xsi:type="dcterms:W3CDTF">2016-04-27T06:35:00Z</dcterms:created>
  <dcterms:modified xsi:type="dcterms:W3CDTF">2020-03-18T10:35:05Z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</Properties>
</file>