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附件!$A$5:$N$47</definedName>
    <definedName name="_xlnm.Print_Titles" localSheetId="0">附件!$2:$5</definedName>
    <definedName name="_xlnm.Print_Area" localSheetId="0">附件!$A$1:$N$46</definedName>
  </definedNames>
  <calcPr calcId="144525" concurrentCalc="0"/>
</workbook>
</file>

<file path=xl/sharedStrings.xml><?xml version="1.0" encoding="utf-8"?>
<sst xmlns="http://schemas.openxmlformats.org/spreadsheetml/2006/main" count="419" uniqueCount="262">
  <si>
    <t>附件</t>
  </si>
  <si>
    <t>鲁山县2020年第五批统筹整合使用财政涉农资金项目统计表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</si>
  <si>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</si>
  <si>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</si>
  <si>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</si>
  <si>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</si>
  <si>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</si>
  <si>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</si>
  <si>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</si>
  <si>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</si>
  <si>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</si>
  <si>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</si>
  <si>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</si>
  <si>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</si>
  <si>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</si>
  <si>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</si>
  <si>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</si>
  <si>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</si>
  <si>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库区乡</t>
  </si>
  <si>
    <t>库区乡桐树庄村桥涵及道路建设项目</t>
  </si>
  <si>
    <t>桐树庄村</t>
  </si>
  <si>
    <t>平板桥1座，桥长约8m，桥宽5m，桥高约3m，钢筋制作安装，C30混凝土浇筑，C25混凝土浇筑，道路长600米，3.5米宽，厚0.2米</t>
  </si>
  <si>
    <t>50户（贫困户6户）</t>
  </si>
  <si>
    <t>150人（其中贫困人口13人）</t>
  </si>
  <si>
    <t>平财预〔2020〕847号</t>
  </si>
  <si>
    <t>省级统筹</t>
  </si>
  <si>
    <t>县交通局</t>
  </si>
  <si>
    <t>改善群众出行条件</t>
  </si>
  <si>
    <t>库区乡黑虎石村村内道路建设项目</t>
  </si>
  <si>
    <t>黑虎石村</t>
  </si>
  <si>
    <t>主干道长约380m，路均宽4m，路面厚20cm，C25混凝土浇筑</t>
  </si>
  <si>
    <t>412（贫困户86户）</t>
  </si>
  <si>
    <t>1699（贫困户254人)</t>
  </si>
  <si>
    <t>平财预〔2019〕807号</t>
  </si>
  <si>
    <t>中央专项</t>
  </si>
  <si>
    <t>张官营镇</t>
  </si>
  <si>
    <t>张官营镇韭菜里村道路建设项目</t>
  </si>
  <si>
    <t>韭菜里村</t>
  </si>
  <si>
    <t>水泥混凝土路面长600米，宽4米，厚0.2米，砼C25标准。</t>
  </si>
  <si>
    <t>123户（贫困户40户）</t>
  </si>
  <si>
    <t>641人（贫困人口147人）</t>
  </si>
  <si>
    <t>张官营镇南王庄-肖营-朱庄道路建设项目</t>
  </si>
  <si>
    <t>南王庄村</t>
  </si>
  <si>
    <t>长1771米，宽4.5米，厚0.07米沥青路面，小桥2座,排水渠</t>
  </si>
  <si>
    <t>210户（贫困户102户）</t>
  </si>
  <si>
    <t>821人（贫困人口391人）</t>
  </si>
  <si>
    <t>平财预〔2020〕62号</t>
  </si>
  <si>
    <t>中央统筹</t>
  </si>
  <si>
    <t>董周乡</t>
  </si>
  <si>
    <t>董周乡群虎岭村灌溉机井及配套项目</t>
  </si>
  <si>
    <t>群虎岭村</t>
  </si>
  <si>
    <t>新建机井一眼，深230米，配套无塔供水设备。</t>
  </si>
  <si>
    <t>10户（贫困户5户）</t>
  </si>
  <si>
    <t>32人（贫困人口5人）</t>
  </si>
  <si>
    <t>县扶贫办产业组</t>
  </si>
  <si>
    <t>带贫单位每年拿出项目总投资的10%带动贫困户或村集体经济收入</t>
  </si>
  <si>
    <t>董周乡黄背洼村灌溉机井及配套项目</t>
  </si>
  <si>
    <t>黄背洼村</t>
  </si>
  <si>
    <t>新建机井两眼，深250米，配套无塔供水设备；新建80平方米冷库一座。</t>
  </si>
  <si>
    <t>30户（贫困户20户）</t>
  </si>
  <si>
    <t>106人（贫困人口20人）</t>
  </si>
  <si>
    <t>董周乡石峡沟村灌溉机井及配套项目</t>
  </si>
  <si>
    <t>石峡沟村</t>
  </si>
  <si>
    <t>新建机井两眼，深230米，配套无塔供水设备。</t>
  </si>
  <si>
    <t>80户（贫困户35户）</t>
  </si>
  <si>
    <t>234人（贫困户35人）</t>
  </si>
  <si>
    <t>磙子营乡</t>
  </si>
  <si>
    <t>磙子营乡三山村养殖配套项目</t>
  </si>
  <si>
    <t>三山村</t>
  </si>
  <si>
    <t>新建深水井一眼及配套设备</t>
  </si>
  <si>
    <t>23户（贫困户2户）</t>
  </si>
  <si>
    <t>46人（贫困人4人）</t>
  </si>
  <si>
    <t>磙子营乡里沟村食用菌大棚种植项目</t>
  </si>
  <si>
    <t>里沟村</t>
  </si>
  <si>
    <t xml:space="preserve">平菇棚7座，长35米，宽6米；香菇棚8座，长30米，宽6米；机井一眼及配套设备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</si>
  <si>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45户（贫困户7户）</t>
  </si>
  <si>
    <t>96人（贫困人16人）</t>
  </si>
  <si>
    <t>磙子营乡郭胡桥村道路建设项目</t>
  </si>
  <si>
    <t>郭胡桥村</t>
  </si>
  <si>
    <t>新建道路长530米，宽4米，厚0.2米，C25</t>
  </si>
  <si>
    <t>210户（贫困户17户）</t>
  </si>
  <si>
    <t>500人（贫困人33人）</t>
  </si>
  <si>
    <t>梁洼镇</t>
  </si>
  <si>
    <t>梁洼镇张相公村8组村内道路项目</t>
  </si>
  <si>
    <t>梁洼镇张相公村</t>
  </si>
  <si>
    <t>新建4米宽道路347米，3米宽道路875米，厚0.2米C25结构。</t>
  </si>
  <si>
    <t>320户（其中贫困户103户）</t>
  </si>
  <si>
    <t>1375人（贫困人口395人）</t>
  </si>
  <si>
    <t>该项目建成后，可改善张相公村群众出行难题</t>
  </si>
  <si>
    <t>梁洼镇张相公村至郎坟村道路项目</t>
  </si>
  <si>
    <t>梁洼镇张相公村、郎坟村</t>
  </si>
  <si>
    <t>新建4米宽道路788米，厚0.2米，C25结构。12米长，4.5米宽桥涵一座。</t>
  </si>
  <si>
    <t>该项目建成后，可改善张相公村郎坟村群众出行难题</t>
  </si>
  <si>
    <t>梁洼镇南郎店村村组道路建设项目</t>
  </si>
  <si>
    <t>梁洼镇南郎店村</t>
  </si>
  <si>
    <t>新建4米宽道路1165米，3米宽道路270米，厚0.2米，C25结构。</t>
  </si>
  <si>
    <t>503户（贫困户131户）</t>
  </si>
  <si>
    <t>1817人(贫困人口498人)</t>
  </si>
  <si>
    <t>项目建成后可改善南郎店村群众出行。</t>
  </si>
  <si>
    <t>辛集乡</t>
  </si>
  <si>
    <t>辛集乡蜂李村生产路建设项目</t>
  </si>
  <si>
    <t>蜂李村</t>
  </si>
  <si>
    <t>长3000米、宽3米厚0.15米,c25混凝土</t>
  </si>
  <si>
    <t>445户（贫困户252户）</t>
  </si>
  <si>
    <t>1933人（贫困人1026人）</t>
  </si>
  <si>
    <t>该项目建成后，可改善群众出行难题</t>
  </si>
  <si>
    <t>辛集乡柴庄村林果种植基地建设项目</t>
  </si>
  <si>
    <t>柴庄村</t>
  </si>
  <si>
    <t>机井一眼200米深及配套设施；钢架结构两个连体棚，占地面积1500平米；80㎡冷库一座</t>
  </si>
  <si>
    <t>434户（贫困户61户）</t>
  </si>
  <si>
    <t>1876人（贫困人197人）</t>
  </si>
  <si>
    <t>辛集乡西羊石村蓝莓基地避雨棚项目</t>
  </si>
  <si>
    <t>西羊石村</t>
  </si>
  <si>
    <t>连体避雨棚32亩，暖棚两座6亩。钢架结构</t>
  </si>
  <si>
    <t>631户（贫困户273户）</t>
  </si>
  <si>
    <t>2669余人（贫困人口1165人）</t>
  </si>
  <si>
    <t>熊背乡</t>
  </si>
  <si>
    <t>熊背乡大年沟村罗圈湾组内道路项目</t>
  </si>
  <si>
    <t>大年沟村</t>
  </si>
  <si>
    <t>组内混凝土道路长571米，路面宽2-3.5米</t>
  </si>
  <si>
    <t>70户（贫困户26户）</t>
  </si>
  <si>
    <t>205人（贫困人口88人）</t>
  </si>
  <si>
    <t>解决群众通行难问题</t>
  </si>
  <si>
    <t>熊背乡宝山村道路及漫水桥建设项目</t>
  </si>
  <si>
    <t>宝山村</t>
  </si>
  <si>
    <t>组内混凝土道路长815米，路面宽2米-2.5米，漫水桥1座</t>
  </si>
  <si>
    <t>280户（贫困户73户）</t>
  </si>
  <si>
    <t>1037人（贫困人口219人）</t>
  </si>
  <si>
    <t>马楼乡</t>
  </si>
  <si>
    <t>马楼乡尧场村蔬菜育苗大棚及保鲜冷库项目</t>
  </si>
  <si>
    <t>尧场村</t>
  </si>
  <si>
    <t>新建蔬菜育苗大棚10座，单座大棚长50米，宽8米，配套水电设施；160平方米保鲜冷库1座，12平方米冻库1座。</t>
  </si>
  <si>
    <t>153户（贫困户61户）</t>
  </si>
  <si>
    <t>650人（贫困人242人）</t>
  </si>
  <si>
    <t>马楼乡官庄村组通道路建设项目</t>
  </si>
  <si>
    <t>官庄村</t>
  </si>
  <si>
    <t>新建C25砼混凝土道路长130米，宽2.5米；长1641米，宽3米；长392米，宽3.5米；长185米，宽4米，均厚0.15米。</t>
  </si>
  <si>
    <t>315户（贫困户43户）</t>
  </si>
  <si>
    <t>1326人（贫困人149人）</t>
  </si>
  <si>
    <t>改善了群众生产生活及出行条件</t>
  </si>
  <si>
    <t>马楼乡何寨村道路建设项目</t>
  </si>
  <si>
    <t>何寨村</t>
  </si>
  <si>
    <t>新建沥青混凝土道路长1060米，宽4.5米，厚0.05米；C25砼混凝土道路长795米，宽4.5米，厚0.2米。</t>
  </si>
  <si>
    <t>513户（贫困户35户)</t>
  </si>
  <si>
    <t>2086人(贫困人101人)</t>
  </si>
  <si>
    <t>项目实施后，能够改善群众出行条件，助力脱贫攻坚，贫困群众对项目实施非常满意。</t>
  </si>
  <si>
    <t>马楼乡杨庄村村内排水沟建设项目</t>
  </si>
  <si>
    <t>杨庄村</t>
  </si>
  <si>
    <t>新建排水沟长510米，宽0.6米，深0.6米。</t>
  </si>
  <si>
    <t xml:space="preserve"> 217户(贫困户58户)</t>
  </si>
  <si>
    <t xml:space="preserve"> 838人(贫困户188人)</t>
  </si>
  <si>
    <t>改善村内生态环境，助力脱贫攻坚，贫困群众对项目实施效果非常满意。</t>
  </si>
  <si>
    <t>汇源街道</t>
  </si>
  <si>
    <t>汇源办事处王瓜营村食用菌大棚项目</t>
  </si>
  <si>
    <t>汇源街道王瓜营村</t>
  </si>
  <si>
    <t>新建食用菊大棚10个</t>
  </si>
  <si>
    <t>863户（贫困户44户）</t>
  </si>
  <si>
    <t>3751人（贫困人120人）</t>
  </si>
  <si>
    <t>土门办事处</t>
  </si>
  <si>
    <t>土门办事处老林村护地堰项目</t>
  </si>
  <si>
    <t>老林村</t>
  </si>
  <si>
    <t>全长180m其中一段长100m、高3.5m、厚1.05m。二段长80m、高4.5m、厚1.3m</t>
  </si>
  <si>
    <t>240户（贫困户41户）</t>
  </si>
  <si>
    <t>900人（贫困人120人）</t>
  </si>
  <si>
    <t>平财预〔2020〕1号</t>
  </si>
  <si>
    <t>县农业农村局</t>
  </si>
  <si>
    <t>增加村集体及贫困户收入，带动贫困户脱贫</t>
  </si>
  <si>
    <t>下汤镇</t>
  </si>
  <si>
    <t>下汤镇岳庄村黄家组村内道路项目</t>
  </si>
  <si>
    <t>岳庄村</t>
  </si>
  <si>
    <t>新建道路长850米，宽3米，厚0.15米，C25混凝土路面</t>
  </si>
  <si>
    <t>296户（贫困户115户）</t>
  </si>
  <si>
    <t>12247人（贫困人375人）</t>
  </si>
  <si>
    <t>解决群众出行难、生产运输难问题。</t>
  </si>
  <si>
    <t>下汤镇岳庄村卜地岭组村内道路项目</t>
  </si>
  <si>
    <t>新建道路长1000米，宽3米，厚0.15米，C25混凝土路面</t>
  </si>
  <si>
    <t>张店乡</t>
  </si>
  <si>
    <t>张店乡张窑村村部至下椅道路项目</t>
  </si>
  <si>
    <t>张窑村</t>
  </si>
  <si>
    <t>沥青道路长2.163公里，宽4米，厚0.07米</t>
  </si>
  <si>
    <t>510户（贫困户2073户）</t>
  </si>
  <si>
    <t>2073人（贫困人777人）</t>
  </si>
  <si>
    <t>张店乡刘湾村后湾组至袁家沟村道路项目</t>
  </si>
  <si>
    <t>刘湾村
袁家沟村</t>
  </si>
  <si>
    <t>沥青道路长1.625公里，宽4米，厚0.07米</t>
  </si>
  <si>
    <t>885户（贫困户337户）</t>
  </si>
  <si>
    <t>3572人（贫困人1269人）</t>
  </si>
  <si>
    <t>张良镇</t>
  </si>
  <si>
    <t>张良镇余庄村冷库建设项目</t>
  </si>
  <si>
    <t>余庄村</t>
  </si>
  <si>
    <t>新建80平方米冷库一座</t>
  </si>
  <si>
    <t>13户（贫困户2户）</t>
  </si>
  <si>
    <t>56人（贫困人7人）</t>
  </si>
  <si>
    <t>瓦屋镇</t>
  </si>
  <si>
    <t>瓦屋镇刘相公村大南组至石门村雷草湖组道路建设项目</t>
  </si>
  <si>
    <t>刘相公村</t>
  </si>
  <si>
    <t>新建0.18米厚3米宽C25砼路，长度1900米，带土路肩。平板桥一座，宽4.8米，长5米（含钢筋混凝土防撞护栏），引桥长度20米；桥两端设4道长度均为7米的八字挡墙。</t>
  </si>
  <si>
    <t>46户（贫困户19户）</t>
  </si>
  <si>
    <t>167人（贫困人43人）</t>
  </si>
  <si>
    <t>解决群众出行难、生产运输难</t>
  </si>
  <si>
    <t>瓦屋镇白土窑村组内道路建设项目</t>
  </si>
  <si>
    <t>白土窑村</t>
  </si>
  <si>
    <t>新建0.15米厚，3.5米宽C25混凝土路，长度2950米；0.15米厚4米宽c25混凝土路长874米；新建路边挡土墙2道，过路涵管5处。</t>
  </si>
  <si>
    <t>338户（贫困户111户）</t>
  </si>
  <si>
    <t>1300人（贫困人512人）</t>
  </si>
  <si>
    <t>仓头乡</t>
  </si>
  <si>
    <t>仓头乡井庄村香菇种植大棚建设项目</t>
  </si>
  <si>
    <t>井庄村</t>
  </si>
  <si>
    <t>新建香菇种植大棚20座、水井一口及相关配套设施。</t>
  </si>
  <si>
    <t>34户（贫困户7户）</t>
  </si>
  <si>
    <t>131人（贫困人12人）</t>
  </si>
  <si>
    <t>团城乡</t>
  </si>
  <si>
    <t>团城乡应山村梅花鹿养殖基地拦水坝</t>
  </si>
  <si>
    <t>应山村、寺沟村</t>
  </si>
  <si>
    <t>拦水坝1座，高6米，长21米</t>
  </si>
  <si>
    <t>216户（贫困户27户）</t>
  </si>
  <si>
    <t>638人（贫困人55人）</t>
  </si>
  <si>
    <t>带动非贫困村集体经济，促进产业发展</t>
  </si>
  <si>
    <t>团城乡牛王庙村组通道路建设项目</t>
  </si>
  <si>
    <t>牛王庙村</t>
  </si>
  <si>
    <t>新建道路2500米，宽3米，厚0.15米，c25混凝土</t>
  </si>
  <si>
    <t>358户（贫困户60户）</t>
  </si>
  <si>
    <t>1406人（贫困人口147人）</t>
  </si>
  <si>
    <t>解决牛王庙村群众出行难问题</t>
  </si>
  <si>
    <t>团城乡玉皇庙村道路建设项目</t>
  </si>
  <si>
    <t>玉皇庙村</t>
  </si>
  <si>
    <t>新建混凝土道路1300米，护堰300米。其中果木沟组1300米，宽3.5米，厚0.2米，c25混凝土，护堰300米。</t>
  </si>
  <si>
    <t>415户（贫困户80户）</t>
  </si>
  <si>
    <t>1748人（其中贫困人口208人）</t>
  </si>
  <si>
    <t>团城乡鸡冢村北沟组道路建设项目</t>
  </si>
  <si>
    <t>鸡冢村</t>
  </si>
  <si>
    <t>新建沥青道路长800米，宽4米，厚0.05米，护路堰700立方米。</t>
  </si>
  <si>
    <t>343户（贫困户53户）</t>
  </si>
  <si>
    <t>1442人（其中贫困人口110人）</t>
  </si>
  <si>
    <t>平财预〔2019〕823号</t>
  </si>
  <si>
    <t>省级专项</t>
  </si>
  <si>
    <t>瀼河乡</t>
  </si>
  <si>
    <t>瀼河乡赊沟村至江河村道路建设项目</t>
  </si>
  <si>
    <t>赊沟村</t>
  </si>
  <si>
    <t>铺设柏油路宽4米，长1700米，厚0.07米，病害路面处理</t>
  </si>
  <si>
    <t>398户（贫困户199户）</t>
  </si>
  <si>
    <t>1636人（贫困人756人）</t>
  </si>
  <si>
    <t>解决村民出行方便问题</t>
  </si>
  <si>
    <t>瀼河乡江寨村养菌大棚建设项目</t>
  </si>
  <si>
    <t>江寨村</t>
  </si>
  <si>
    <t>新建养菌大棚20座</t>
  </si>
  <si>
    <t>289户（贫困户47户）</t>
  </si>
  <si>
    <t>1419人（贫困人口135人）</t>
  </si>
  <si>
    <t>县人社局</t>
  </si>
  <si>
    <t>鲁山县2019年建档立卡贫困户务工奖补资金</t>
  </si>
  <si>
    <t>鲁山县</t>
  </si>
  <si>
    <t>建档立卡贫困户1352户1658人务工奖补资金</t>
  </si>
  <si>
    <t>贫困户1352户</t>
  </si>
  <si>
    <t>贫困户1658人</t>
  </si>
  <si>
    <t>建档立卡贫困户1352户1658人受益154.81万元</t>
  </si>
  <si>
    <t>县扶贫办</t>
  </si>
  <si>
    <t>鲁山县2020年户用分布式光伏贷款贴息资金</t>
  </si>
  <si>
    <t>全县2269户贫困户分布式光伏贷款贴息</t>
  </si>
  <si>
    <t>贫困户2269户</t>
  </si>
  <si>
    <t>贫困户2269人</t>
  </si>
  <si>
    <t>2269户贫困户受益195.6万元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</si>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</sst>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8" fillId="24" borderId="2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view="pageBreakPreview" zoomScale="80" zoomScaleNormal="100" zoomScaleSheetLayoutView="80" workbookViewId="0">
      <pane ySplit="5" topLeftCell="A36" activePane="bottomLeft" state="frozen"/>
      <selection/>
      <selection pane="bottomLeft" activeCell="F44" sqref="F44"/>
    </sheetView>
  </sheetViews>
  <sheetFormatPr defaultColWidth="9" defaultRowHeight="13.5"/>
  <cols>
    <col min="1" max="1" width="5.875" style="1" customWidth="1"/>
    <col min="2" max="2" width="10.0166666666667" style="1" customWidth="1"/>
    <col min="3" max="3" width="26.4666666666667" style="1" customWidth="1"/>
    <col min="4" max="4" width="13.3333333333333" style="1" customWidth="1"/>
    <col min="5" max="5" width="12.5" style="1" customWidth="1"/>
    <col min="6" max="6" width="33.475" style="1" customWidth="1"/>
    <col min="7" max="7" width="15.275" style="1" customWidth="1"/>
    <col min="8" max="9" width="15" style="1" customWidth="1"/>
    <col min="10" max="10" width="21.8416666666667" style="1" customWidth="1"/>
    <col min="11" max="11" width="20.1333333333333" style="1" customWidth="1"/>
    <col min="12" max="12" width="10" style="1" customWidth="1"/>
    <col min="13" max="13" width="23.8833333333333" style="1" customWidth="1"/>
    <col min="14" max="14" width="9" style="1"/>
    <col min="15" max="16" width="9" style="1" customWidth="1"/>
    <col min="17" max="17" width="9.375" style="1"/>
    <col min="18" max="16384" width="9" style="1"/>
  </cols>
  <sheetData>
    <row r="1" s="1" customFormat="1" ht="34" customHeight="1" spans="1:2">
      <c r="A1" s="2" t="s">
        <v>0</v>
      </c>
      <c r="B1" s="3"/>
    </row>
    <row r="2" s="1" customFormat="1" ht="41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0" customHeight="1" spans="1:13">
      <c r="A3" s="5"/>
      <c r="B3" s="5"/>
      <c r="C3" s="5"/>
      <c r="D3" s="5"/>
      <c r="E3" s="5"/>
      <c r="F3" s="5"/>
      <c r="G3" s="5"/>
      <c r="H3" s="5"/>
      <c r="I3" s="5"/>
      <c r="J3" s="10"/>
      <c r="K3" s="11" t="s">
        <v>2</v>
      </c>
      <c r="L3" s="11"/>
      <c r="M3" s="11"/>
    </row>
    <row r="4" s="1" customFormat="1" ht="27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/>
      <c r="J4" s="12" t="s">
        <v>11</v>
      </c>
      <c r="K4" s="6" t="s">
        <v>12</v>
      </c>
      <c r="L4" s="6" t="s">
        <v>13</v>
      </c>
      <c r="M4" s="6" t="s">
        <v>14</v>
      </c>
      <c r="N4" s="13" t="s">
        <v>15</v>
      </c>
    </row>
    <row r="5" s="1" customFormat="1" ht="27" customHeight="1" spans="1:14">
      <c r="A5" s="6"/>
      <c r="B5" s="6"/>
      <c r="C5" s="6"/>
      <c r="D5" s="6"/>
      <c r="E5" s="6"/>
      <c r="F5" s="6"/>
      <c r="G5" s="6"/>
      <c r="H5" s="6" t="s">
        <v>16</v>
      </c>
      <c r="I5" s="6" t="s">
        <v>17</v>
      </c>
      <c r="J5" s="12"/>
      <c r="K5" s="6"/>
      <c r="L5" s="6"/>
      <c r="M5" s="6"/>
      <c r="N5" s="13"/>
    </row>
    <row r="6" s="1" customFormat="1" ht="60" customHeight="1" spans="1:15">
      <c r="A6" s="7">
        <v>1</v>
      </c>
      <c r="B6" s="7" t="s">
        <v>18</v>
      </c>
      <c r="C6" s="7" t="s">
        <v>19</v>
      </c>
      <c r="D6" s="7" t="s">
        <v>20</v>
      </c>
      <c r="E6" s="8">
        <v>46.35</v>
      </c>
      <c r="F6" s="7" t="s">
        <v>21</v>
      </c>
      <c r="G6" s="9">
        <v>44012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26</v>
      </c>
      <c r="M6" s="7" t="s">
        <v>27</v>
      </c>
      <c r="N6" s="7"/>
      <c r="O6" s="14"/>
    </row>
    <row r="7" s="1" customFormat="1" ht="44" customHeight="1" spans="1:14">
      <c r="A7" s="7">
        <v>2</v>
      </c>
      <c r="B7" s="7" t="s">
        <v>18</v>
      </c>
      <c r="C7" s="7" t="s">
        <v>28</v>
      </c>
      <c r="D7" s="7" t="s">
        <v>29</v>
      </c>
      <c r="E7" s="8">
        <v>25.75</v>
      </c>
      <c r="F7" s="7" t="s">
        <v>30</v>
      </c>
      <c r="G7" s="9">
        <v>44012</v>
      </c>
      <c r="H7" s="7" t="s">
        <v>31</v>
      </c>
      <c r="I7" s="7" t="s">
        <v>32</v>
      </c>
      <c r="J7" s="8" t="s">
        <v>33</v>
      </c>
      <c r="K7" s="8" t="s">
        <v>34</v>
      </c>
      <c r="L7" s="7" t="s">
        <v>26</v>
      </c>
      <c r="M7" s="7" t="s">
        <v>27</v>
      </c>
      <c r="N7" s="7"/>
    </row>
    <row r="8" s="1" customFormat="1" ht="42" customHeight="1" spans="1:14">
      <c r="A8" s="7">
        <v>3</v>
      </c>
      <c r="B8" s="7" t="s">
        <v>35</v>
      </c>
      <c r="C8" s="7" t="s">
        <v>36</v>
      </c>
      <c r="D8" s="7" t="s">
        <v>37</v>
      </c>
      <c r="E8" s="8">
        <v>55.61</v>
      </c>
      <c r="F8" s="8" t="s">
        <v>38</v>
      </c>
      <c r="G8" s="9">
        <v>44012</v>
      </c>
      <c r="H8" s="7" t="s">
        <v>39</v>
      </c>
      <c r="I8" s="7" t="s">
        <v>40</v>
      </c>
      <c r="J8" s="8" t="s">
        <v>33</v>
      </c>
      <c r="K8" s="8" t="s">
        <v>34</v>
      </c>
      <c r="L8" s="7" t="s">
        <v>26</v>
      </c>
      <c r="M8" s="7" t="s">
        <v>27</v>
      </c>
      <c r="N8" s="7"/>
    </row>
    <row r="9" s="1" customFormat="1" ht="60" customHeight="1" spans="1:15">
      <c r="A9" s="7">
        <v>4</v>
      </c>
      <c r="B9" s="7" t="s">
        <v>35</v>
      </c>
      <c r="C9" s="7" t="s">
        <v>41</v>
      </c>
      <c r="D9" s="7" t="s">
        <v>42</v>
      </c>
      <c r="E9" s="8">
        <v>340.35</v>
      </c>
      <c r="F9" s="8" t="s">
        <v>43</v>
      </c>
      <c r="G9" s="9">
        <v>44012</v>
      </c>
      <c r="H9" s="7" t="s">
        <v>44</v>
      </c>
      <c r="I9" s="7" t="s">
        <v>45</v>
      </c>
      <c r="J9" s="8" t="s">
        <v>46</v>
      </c>
      <c r="K9" s="8" t="s">
        <v>47</v>
      </c>
      <c r="L9" s="7" t="s">
        <v>26</v>
      </c>
      <c r="M9" s="7" t="s">
        <v>27</v>
      </c>
      <c r="N9" s="7"/>
      <c r="O9" s="14"/>
    </row>
    <row r="10" s="1" customFormat="1" ht="46" customHeight="1" spans="1:14">
      <c r="A10" s="7">
        <v>5</v>
      </c>
      <c r="B10" s="7" t="s">
        <v>48</v>
      </c>
      <c r="C10" s="7" t="s">
        <v>49</v>
      </c>
      <c r="D10" s="7" t="s">
        <v>50</v>
      </c>
      <c r="E10" s="8">
        <v>30.9</v>
      </c>
      <c r="F10" s="7" t="s">
        <v>51</v>
      </c>
      <c r="G10" s="9">
        <v>44012</v>
      </c>
      <c r="H10" s="7" t="s">
        <v>52</v>
      </c>
      <c r="I10" s="7" t="s">
        <v>53</v>
      </c>
      <c r="J10" s="8" t="s">
        <v>33</v>
      </c>
      <c r="K10" s="8" t="s">
        <v>34</v>
      </c>
      <c r="L10" s="7" t="s">
        <v>54</v>
      </c>
      <c r="M10" s="7" t="s">
        <v>55</v>
      </c>
      <c r="N10" s="7"/>
    </row>
    <row r="11" s="1" customFormat="1" ht="46" customHeight="1" spans="1:14">
      <c r="A11" s="7">
        <v>6</v>
      </c>
      <c r="B11" s="7" t="s">
        <v>48</v>
      </c>
      <c r="C11" s="7" t="s">
        <v>56</v>
      </c>
      <c r="D11" s="7" t="s">
        <v>57</v>
      </c>
      <c r="E11" s="8">
        <v>95.58</v>
      </c>
      <c r="F11" s="7" t="s">
        <v>58</v>
      </c>
      <c r="G11" s="9">
        <v>44012</v>
      </c>
      <c r="H11" s="7" t="s">
        <v>59</v>
      </c>
      <c r="I11" s="7" t="s">
        <v>60</v>
      </c>
      <c r="J11" s="8" t="s">
        <v>33</v>
      </c>
      <c r="K11" s="8" t="s">
        <v>34</v>
      </c>
      <c r="L11" s="7" t="s">
        <v>54</v>
      </c>
      <c r="M11" s="7" t="s">
        <v>55</v>
      </c>
      <c r="N11" s="7"/>
    </row>
    <row r="12" s="1" customFormat="1" ht="46" customHeight="1" spans="1:14">
      <c r="A12" s="7">
        <v>7</v>
      </c>
      <c r="B12" s="7" t="s">
        <v>48</v>
      </c>
      <c r="C12" s="7" t="s">
        <v>61</v>
      </c>
      <c r="D12" s="7" t="s">
        <v>62</v>
      </c>
      <c r="E12" s="8">
        <v>64.16</v>
      </c>
      <c r="F12" s="7" t="s">
        <v>63</v>
      </c>
      <c r="G12" s="9">
        <v>44012</v>
      </c>
      <c r="H12" s="7" t="s">
        <v>64</v>
      </c>
      <c r="I12" s="7" t="s">
        <v>65</v>
      </c>
      <c r="J12" s="8" t="s">
        <v>33</v>
      </c>
      <c r="K12" s="8" t="s">
        <v>34</v>
      </c>
      <c r="L12" s="7" t="s">
        <v>54</v>
      </c>
      <c r="M12" s="7" t="s">
        <v>55</v>
      </c>
      <c r="N12" s="7"/>
    </row>
    <row r="13" s="1" customFormat="1" ht="46" customHeight="1" spans="1:14">
      <c r="A13" s="7">
        <v>8</v>
      </c>
      <c r="B13" s="7" t="s">
        <v>66</v>
      </c>
      <c r="C13" s="7" t="s">
        <v>67</v>
      </c>
      <c r="D13" s="7" t="s">
        <v>68</v>
      </c>
      <c r="E13" s="8">
        <v>26.78</v>
      </c>
      <c r="F13" s="8" t="s">
        <v>69</v>
      </c>
      <c r="G13" s="9">
        <v>44012</v>
      </c>
      <c r="H13" s="7" t="s">
        <v>70</v>
      </c>
      <c r="I13" s="7" t="s">
        <v>71</v>
      </c>
      <c r="J13" s="8" t="s">
        <v>33</v>
      </c>
      <c r="K13" s="8" t="s">
        <v>34</v>
      </c>
      <c r="L13" s="7" t="s">
        <v>54</v>
      </c>
      <c r="M13" s="7" t="s">
        <v>55</v>
      </c>
      <c r="N13" s="7"/>
    </row>
    <row r="14" s="1" customFormat="1" ht="46" customHeight="1" spans="1:14">
      <c r="A14" s="7">
        <v>9</v>
      </c>
      <c r="B14" s="7" t="s">
        <v>66</v>
      </c>
      <c r="C14" s="7" t="s">
        <v>72</v>
      </c>
      <c r="D14" s="7" t="s">
        <v>73</v>
      </c>
      <c r="E14" s="8">
        <v>67.98</v>
      </c>
      <c r="F14" s="8" t="s">
        <v>74</v>
      </c>
      <c r="G14" s="9">
        <v>44012</v>
      </c>
      <c r="H14" s="7" t="s">
        <v>75</v>
      </c>
      <c r="I14" s="7" t="s">
        <v>76</v>
      </c>
      <c r="J14" s="8" t="s">
        <v>33</v>
      </c>
      <c r="K14" s="8" t="s">
        <v>34</v>
      </c>
      <c r="L14" s="7" t="s">
        <v>54</v>
      </c>
      <c r="M14" s="7" t="s">
        <v>55</v>
      </c>
      <c r="N14" s="7"/>
    </row>
    <row r="15" s="1" customFormat="1" ht="46" customHeight="1" spans="1:14">
      <c r="A15" s="7">
        <v>10</v>
      </c>
      <c r="B15" s="7" t="s">
        <v>66</v>
      </c>
      <c r="C15" s="7" t="s">
        <v>77</v>
      </c>
      <c r="D15" s="7" t="s">
        <v>78</v>
      </c>
      <c r="E15" s="8">
        <v>38.11</v>
      </c>
      <c r="F15" s="8" t="s">
        <v>79</v>
      </c>
      <c r="G15" s="9">
        <v>44012</v>
      </c>
      <c r="H15" s="7" t="s">
        <v>80</v>
      </c>
      <c r="I15" s="7" t="s">
        <v>81</v>
      </c>
      <c r="J15" s="8" t="s">
        <v>33</v>
      </c>
      <c r="K15" s="8" t="s">
        <v>34</v>
      </c>
      <c r="L15" s="7" t="s">
        <v>26</v>
      </c>
      <c r="M15" s="7" t="s">
        <v>27</v>
      </c>
      <c r="N15" s="7"/>
    </row>
    <row r="16" s="1" customFormat="1" ht="46" customHeight="1" spans="1:14">
      <c r="A16" s="7">
        <v>11</v>
      </c>
      <c r="B16" s="7" t="s">
        <v>82</v>
      </c>
      <c r="C16" s="7" t="s">
        <v>83</v>
      </c>
      <c r="D16" s="7" t="s">
        <v>84</v>
      </c>
      <c r="E16" s="8">
        <v>80.1</v>
      </c>
      <c r="F16" s="7" t="s">
        <v>85</v>
      </c>
      <c r="G16" s="9">
        <v>44012</v>
      </c>
      <c r="H16" s="7" t="s">
        <v>86</v>
      </c>
      <c r="I16" s="7" t="s">
        <v>87</v>
      </c>
      <c r="J16" s="8" t="s">
        <v>33</v>
      </c>
      <c r="K16" s="8" t="s">
        <v>34</v>
      </c>
      <c r="L16" s="7" t="s">
        <v>26</v>
      </c>
      <c r="M16" s="7" t="s">
        <v>88</v>
      </c>
      <c r="N16" s="7"/>
    </row>
    <row r="17" s="1" customFormat="1" ht="46" customHeight="1" spans="1:14">
      <c r="A17" s="7">
        <v>12</v>
      </c>
      <c r="B17" s="7" t="s">
        <v>82</v>
      </c>
      <c r="C17" s="7" t="s">
        <v>89</v>
      </c>
      <c r="D17" s="7" t="s">
        <v>90</v>
      </c>
      <c r="E17" s="8">
        <v>65.61</v>
      </c>
      <c r="F17" s="7" t="s">
        <v>91</v>
      </c>
      <c r="G17" s="9">
        <v>44012</v>
      </c>
      <c r="H17" s="7" t="s">
        <v>86</v>
      </c>
      <c r="I17" s="7" t="s">
        <v>87</v>
      </c>
      <c r="J17" s="8" t="s">
        <v>33</v>
      </c>
      <c r="K17" s="8" t="s">
        <v>34</v>
      </c>
      <c r="L17" s="7" t="s">
        <v>26</v>
      </c>
      <c r="M17" s="7" t="s">
        <v>92</v>
      </c>
      <c r="N17" s="7"/>
    </row>
    <row r="18" s="1" customFormat="1" ht="46" customHeight="1" spans="1:14">
      <c r="A18" s="7">
        <v>13</v>
      </c>
      <c r="B18" s="7" t="s">
        <v>82</v>
      </c>
      <c r="C18" s="7" t="s">
        <v>93</v>
      </c>
      <c r="D18" s="7" t="s">
        <v>94</v>
      </c>
      <c r="E18" s="8">
        <v>92.52</v>
      </c>
      <c r="F18" s="7" t="s">
        <v>95</v>
      </c>
      <c r="G18" s="9">
        <v>44012</v>
      </c>
      <c r="H18" s="7" t="s">
        <v>96</v>
      </c>
      <c r="I18" s="7" t="s">
        <v>97</v>
      </c>
      <c r="J18" s="8" t="s">
        <v>33</v>
      </c>
      <c r="K18" s="8" t="s">
        <v>34</v>
      </c>
      <c r="L18" s="7" t="s">
        <v>26</v>
      </c>
      <c r="M18" s="7" t="s">
        <v>98</v>
      </c>
      <c r="N18" s="7"/>
    </row>
    <row r="19" s="1" customFormat="1" ht="46" customHeight="1" spans="1:14">
      <c r="A19" s="7">
        <v>14</v>
      </c>
      <c r="B19" s="7" t="s">
        <v>99</v>
      </c>
      <c r="C19" s="7" t="s">
        <v>100</v>
      </c>
      <c r="D19" s="7" t="s">
        <v>101</v>
      </c>
      <c r="E19" s="8">
        <v>133.9</v>
      </c>
      <c r="F19" s="7" t="s">
        <v>102</v>
      </c>
      <c r="G19" s="9">
        <v>44012</v>
      </c>
      <c r="H19" s="7" t="s">
        <v>103</v>
      </c>
      <c r="I19" s="7" t="s">
        <v>104</v>
      </c>
      <c r="J19" s="8" t="s">
        <v>46</v>
      </c>
      <c r="K19" s="8" t="s">
        <v>47</v>
      </c>
      <c r="L19" s="7" t="s">
        <v>26</v>
      </c>
      <c r="M19" s="7" t="s">
        <v>105</v>
      </c>
      <c r="N19" s="7"/>
    </row>
    <row r="20" s="1" customFormat="1" ht="46" customHeight="1" spans="1:14">
      <c r="A20" s="7">
        <v>15</v>
      </c>
      <c r="B20" s="7" t="s">
        <v>99</v>
      </c>
      <c r="C20" s="7" t="s">
        <v>106</v>
      </c>
      <c r="D20" s="7" t="s">
        <v>107</v>
      </c>
      <c r="E20" s="8">
        <v>118.45</v>
      </c>
      <c r="F20" s="7" t="s">
        <v>108</v>
      </c>
      <c r="G20" s="9">
        <v>44012</v>
      </c>
      <c r="H20" s="7" t="s">
        <v>109</v>
      </c>
      <c r="I20" s="7" t="s">
        <v>110</v>
      </c>
      <c r="J20" s="8" t="s">
        <v>33</v>
      </c>
      <c r="K20" s="8" t="s">
        <v>34</v>
      </c>
      <c r="L20" s="7" t="s">
        <v>54</v>
      </c>
      <c r="M20" s="7" t="s">
        <v>55</v>
      </c>
      <c r="N20" s="7"/>
    </row>
    <row r="21" s="1" customFormat="1" ht="46" customHeight="1" spans="1:14">
      <c r="A21" s="7">
        <v>16</v>
      </c>
      <c r="B21" s="7" t="s">
        <v>99</v>
      </c>
      <c r="C21" s="7" t="s">
        <v>111</v>
      </c>
      <c r="D21" s="7" t="s">
        <v>112</v>
      </c>
      <c r="E21" s="8">
        <v>97.67</v>
      </c>
      <c r="F21" s="7" t="s">
        <v>113</v>
      </c>
      <c r="G21" s="9">
        <v>44012</v>
      </c>
      <c r="H21" s="7" t="s">
        <v>114</v>
      </c>
      <c r="I21" s="7" t="s">
        <v>115</v>
      </c>
      <c r="J21" s="8" t="s">
        <v>33</v>
      </c>
      <c r="K21" s="8" t="s">
        <v>34</v>
      </c>
      <c r="L21" s="7" t="s">
        <v>54</v>
      </c>
      <c r="M21" s="7" t="s">
        <v>55</v>
      </c>
      <c r="N21" s="7"/>
    </row>
    <row r="22" s="1" customFormat="1" ht="46" customHeight="1" spans="1:14">
      <c r="A22" s="7">
        <v>17</v>
      </c>
      <c r="B22" s="7" t="s">
        <v>116</v>
      </c>
      <c r="C22" s="7" t="s">
        <v>117</v>
      </c>
      <c r="D22" s="7" t="s">
        <v>118</v>
      </c>
      <c r="E22" s="8">
        <v>25.23</v>
      </c>
      <c r="F22" s="7" t="s">
        <v>119</v>
      </c>
      <c r="G22" s="9">
        <v>44012</v>
      </c>
      <c r="H22" s="7" t="s">
        <v>120</v>
      </c>
      <c r="I22" s="7" t="s">
        <v>121</v>
      </c>
      <c r="J22" s="8" t="s">
        <v>33</v>
      </c>
      <c r="K22" s="8" t="s">
        <v>34</v>
      </c>
      <c r="L22" s="7" t="s">
        <v>26</v>
      </c>
      <c r="M22" s="7" t="s">
        <v>122</v>
      </c>
      <c r="N22" s="7"/>
    </row>
    <row r="23" s="1" customFormat="1" ht="46" customHeight="1" spans="1:14">
      <c r="A23" s="7">
        <v>18</v>
      </c>
      <c r="B23" s="7" t="s">
        <v>116</v>
      </c>
      <c r="C23" s="7" t="s">
        <v>123</v>
      </c>
      <c r="D23" s="7" t="s">
        <v>124</v>
      </c>
      <c r="E23" s="8">
        <v>51.5</v>
      </c>
      <c r="F23" s="7" t="s">
        <v>125</v>
      </c>
      <c r="G23" s="9">
        <v>44012</v>
      </c>
      <c r="H23" s="7" t="s">
        <v>126</v>
      </c>
      <c r="I23" s="7" t="s">
        <v>127</v>
      </c>
      <c r="J23" s="8" t="s">
        <v>46</v>
      </c>
      <c r="K23" s="8" t="s">
        <v>47</v>
      </c>
      <c r="L23" s="7" t="s">
        <v>26</v>
      </c>
      <c r="M23" s="7" t="s">
        <v>122</v>
      </c>
      <c r="N23" s="7"/>
    </row>
    <row r="24" s="1" customFormat="1" ht="50" customHeight="1" spans="1:14">
      <c r="A24" s="7">
        <v>19</v>
      </c>
      <c r="B24" s="7" t="s">
        <v>128</v>
      </c>
      <c r="C24" s="7" t="s">
        <v>129</v>
      </c>
      <c r="D24" s="7" t="s">
        <v>130</v>
      </c>
      <c r="E24" s="8">
        <v>133.9</v>
      </c>
      <c r="F24" s="7" t="s">
        <v>131</v>
      </c>
      <c r="G24" s="9">
        <v>44012</v>
      </c>
      <c r="H24" s="7" t="s">
        <v>132</v>
      </c>
      <c r="I24" s="7" t="s">
        <v>133</v>
      </c>
      <c r="J24" s="8" t="s">
        <v>33</v>
      </c>
      <c r="K24" s="8" t="s">
        <v>34</v>
      </c>
      <c r="L24" s="7" t="s">
        <v>54</v>
      </c>
      <c r="M24" s="8" t="s">
        <v>55</v>
      </c>
      <c r="N24" s="7"/>
    </row>
    <row r="25" s="1" customFormat="1" ht="46" customHeight="1" spans="1:14">
      <c r="A25" s="7">
        <v>20</v>
      </c>
      <c r="B25" s="7" t="s">
        <v>128</v>
      </c>
      <c r="C25" s="7" t="s">
        <v>134</v>
      </c>
      <c r="D25" s="7" t="s">
        <v>135</v>
      </c>
      <c r="E25" s="8">
        <v>89.31</v>
      </c>
      <c r="F25" s="7" t="s">
        <v>136</v>
      </c>
      <c r="G25" s="9">
        <v>44012</v>
      </c>
      <c r="H25" s="7" t="s">
        <v>137</v>
      </c>
      <c r="I25" s="7" t="s">
        <v>138</v>
      </c>
      <c r="J25" s="8" t="s">
        <v>33</v>
      </c>
      <c r="K25" s="8" t="s">
        <v>34</v>
      </c>
      <c r="L25" s="7" t="s">
        <v>26</v>
      </c>
      <c r="M25" s="7" t="s">
        <v>139</v>
      </c>
      <c r="N25" s="7"/>
    </row>
    <row r="26" s="1" customFormat="1" ht="59" customHeight="1" spans="1:14">
      <c r="A26" s="7">
        <v>21</v>
      </c>
      <c r="B26" s="7" t="s">
        <v>128</v>
      </c>
      <c r="C26" s="7" t="s">
        <v>140</v>
      </c>
      <c r="D26" s="7" t="s">
        <v>141</v>
      </c>
      <c r="E26" s="8">
        <v>113.3</v>
      </c>
      <c r="F26" s="7" t="s">
        <v>142</v>
      </c>
      <c r="G26" s="9">
        <v>44012</v>
      </c>
      <c r="H26" s="7" t="s">
        <v>143</v>
      </c>
      <c r="I26" s="7" t="s">
        <v>144</v>
      </c>
      <c r="J26" s="8" t="s">
        <v>46</v>
      </c>
      <c r="K26" s="8" t="s">
        <v>47</v>
      </c>
      <c r="L26" s="7" t="s">
        <v>26</v>
      </c>
      <c r="M26" s="7" t="s">
        <v>145</v>
      </c>
      <c r="N26" s="7"/>
    </row>
    <row r="27" s="1" customFormat="1" ht="52" customHeight="1" spans="1:14">
      <c r="A27" s="7">
        <v>22</v>
      </c>
      <c r="B27" s="7" t="s">
        <v>128</v>
      </c>
      <c r="C27" s="7" t="s">
        <v>146</v>
      </c>
      <c r="D27" s="7" t="s">
        <v>147</v>
      </c>
      <c r="E27" s="8">
        <v>25.75</v>
      </c>
      <c r="F27" s="7" t="s">
        <v>148</v>
      </c>
      <c r="G27" s="9">
        <v>44012</v>
      </c>
      <c r="H27" s="7" t="s">
        <v>149</v>
      </c>
      <c r="I27" s="7" t="s">
        <v>150</v>
      </c>
      <c r="J27" s="8" t="s">
        <v>46</v>
      </c>
      <c r="K27" s="8" t="s">
        <v>47</v>
      </c>
      <c r="L27" s="7" t="s">
        <v>26</v>
      </c>
      <c r="M27" s="7" t="s">
        <v>151</v>
      </c>
      <c r="N27" s="7"/>
    </row>
    <row r="28" s="1" customFormat="1" ht="46" customHeight="1" spans="1:14">
      <c r="A28" s="7">
        <v>23</v>
      </c>
      <c r="B28" s="7" t="s">
        <v>152</v>
      </c>
      <c r="C28" s="7" t="s">
        <v>153</v>
      </c>
      <c r="D28" s="7" t="s">
        <v>154</v>
      </c>
      <c r="E28" s="8">
        <v>61.8</v>
      </c>
      <c r="F28" s="7" t="s">
        <v>155</v>
      </c>
      <c r="G28" s="9">
        <v>44012</v>
      </c>
      <c r="H28" s="7" t="s">
        <v>156</v>
      </c>
      <c r="I28" s="7" t="s">
        <v>157</v>
      </c>
      <c r="J28" s="8" t="s">
        <v>33</v>
      </c>
      <c r="K28" s="8" t="s">
        <v>34</v>
      </c>
      <c r="L28" s="7" t="s">
        <v>54</v>
      </c>
      <c r="M28" s="8" t="s">
        <v>55</v>
      </c>
      <c r="N28" s="7"/>
    </row>
    <row r="29" s="1" customFormat="1" ht="46" customHeight="1" spans="1:14">
      <c r="A29" s="7">
        <v>24</v>
      </c>
      <c r="B29" s="7" t="s">
        <v>158</v>
      </c>
      <c r="C29" s="7" t="s">
        <v>159</v>
      </c>
      <c r="D29" s="7" t="s">
        <v>160</v>
      </c>
      <c r="E29" s="8">
        <v>40.97</v>
      </c>
      <c r="F29" s="7" t="s">
        <v>161</v>
      </c>
      <c r="G29" s="9">
        <v>44012</v>
      </c>
      <c r="H29" s="7" t="s">
        <v>162</v>
      </c>
      <c r="I29" s="7" t="s">
        <v>163</v>
      </c>
      <c r="J29" s="8" t="s">
        <v>164</v>
      </c>
      <c r="K29" s="8" t="s">
        <v>25</v>
      </c>
      <c r="L29" s="7" t="s">
        <v>165</v>
      </c>
      <c r="M29" s="7" t="s">
        <v>166</v>
      </c>
      <c r="N29" s="7"/>
    </row>
    <row r="30" s="1" customFormat="1" ht="46" customHeight="1" spans="1:16">
      <c r="A30" s="7">
        <v>25</v>
      </c>
      <c r="B30" s="7" t="s">
        <v>167</v>
      </c>
      <c r="C30" s="7" t="s">
        <v>168</v>
      </c>
      <c r="D30" s="7" t="s">
        <v>169</v>
      </c>
      <c r="E30" s="8">
        <v>33.14</v>
      </c>
      <c r="F30" s="7" t="s">
        <v>170</v>
      </c>
      <c r="G30" s="9">
        <v>44012</v>
      </c>
      <c r="H30" s="7" t="s">
        <v>171</v>
      </c>
      <c r="I30" s="7" t="s">
        <v>172</v>
      </c>
      <c r="J30" s="8" t="s">
        <v>33</v>
      </c>
      <c r="K30" s="8" t="s">
        <v>34</v>
      </c>
      <c r="L30" s="7" t="s">
        <v>26</v>
      </c>
      <c r="M30" s="7" t="s">
        <v>173</v>
      </c>
      <c r="N30" s="7"/>
      <c r="O30" s="1">
        <v>33.14</v>
      </c>
      <c r="P30" s="1">
        <f>O30-E30</f>
        <v>0</v>
      </c>
    </row>
    <row r="31" s="1" customFormat="1" ht="46" customHeight="1" spans="1:16">
      <c r="A31" s="7">
        <v>26</v>
      </c>
      <c r="B31" s="7" t="s">
        <v>167</v>
      </c>
      <c r="C31" s="7" t="s">
        <v>174</v>
      </c>
      <c r="D31" s="7" t="s">
        <v>169</v>
      </c>
      <c r="E31" s="8">
        <v>38.98</v>
      </c>
      <c r="F31" s="7" t="s">
        <v>175</v>
      </c>
      <c r="G31" s="9">
        <v>44012</v>
      </c>
      <c r="H31" s="7" t="s">
        <v>171</v>
      </c>
      <c r="I31" s="7" t="s">
        <v>172</v>
      </c>
      <c r="J31" s="8" t="s">
        <v>33</v>
      </c>
      <c r="K31" s="8" t="s">
        <v>34</v>
      </c>
      <c r="L31" s="7" t="s">
        <v>26</v>
      </c>
      <c r="M31" s="7" t="s">
        <v>173</v>
      </c>
      <c r="N31" s="7"/>
      <c r="O31" s="1">
        <v>38.98</v>
      </c>
      <c r="P31" s="1">
        <f>O31-E31</f>
        <v>0</v>
      </c>
    </row>
    <row r="32" s="1" customFormat="1" ht="46" customHeight="1" spans="1:14">
      <c r="A32" s="7">
        <v>27</v>
      </c>
      <c r="B32" s="7" t="s">
        <v>176</v>
      </c>
      <c r="C32" s="7" t="s">
        <v>177</v>
      </c>
      <c r="D32" s="7" t="s">
        <v>178</v>
      </c>
      <c r="E32" s="8">
        <v>154.36</v>
      </c>
      <c r="F32" s="7" t="s">
        <v>179</v>
      </c>
      <c r="G32" s="9">
        <v>44012</v>
      </c>
      <c r="H32" s="7" t="s">
        <v>180</v>
      </c>
      <c r="I32" s="7" t="s">
        <v>181</v>
      </c>
      <c r="J32" s="8" t="s">
        <v>33</v>
      </c>
      <c r="K32" s="8" t="s">
        <v>34</v>
      </c>
      <c r="L32" s="7" t="s">
        <v>26</v>
      </c>
      <c r="M32" s="7" t="s">
        <v>122</v>
      </c>
      <c r="N32" s="7"/>
    </row>
    <row r="33" s="1" customFormat="1" ht="46" customHeight="1" spans="1:14">
      <c r="A33" s="7">
        <v>28</v>
      </c>
      <c r="B33" s="7" t="s">
        <v>176</v>
      </c>
      <c r="C33" s="7" t="s">
        <v>182</v>
      </c>
      <c r="D33" s="7" t="s">
        <v>183</v>
      </c>
      <c r="E33" s="8">
        <v>113.24</v>
      </c>
      <c r="F33" s="7" t="s">
        <v>184</v>
      </c>
      <c r="G33" s="9">
        <v>44012</v>
      </c>
      <c r="H33" s="7" t="s">
        <v>185</v>
      </c>
      <c r="I33" s="7" t="s">
        <v>186</v>
      </c>
      <c r="J33" s="8" t="s">
        <v>33</v>
      </c>
      <c r="K33" s="8" t="s">
        <v>34</v>
      </c>
      <c r="L33" s="7" t="s">
        <v>26</v>
      </c>
      <c r="M33" s="7" t="s">
        <v>122</v>
      </c>
      <c r="N33" s="7"/>
    </row>
    <row r="34" s="1" customFormat="1" ht="46" customHeight="1" spans="1:14">
      <c r="A34" s="7">
        <v>29</v>
      </c>
      <c r="B34" s="7" t="s">
        <v>187</v>
      </c>
      <c r="C34" s="7" t="s">
        <v>188</v>
      </c>
      <c r="D34" s="7" t="s">
        <v>189</v>
      </c>
      <c r="E34" s="8">
        <v>22.49</v>
      </c>
      <c r="F34" s="7" t="s">
        <v>190</v>
      </c>
      <c r="G34" s="9">
        <v>44012</v>
      </c>
      <c r="H34" s="7" t="s">
        <v>191</v>
      </c>
      <c r="I34" s="7" t="s">
        <v>192</v>
      </c>
      <c r="J34" s="8" t="s">
        <v>33</v>
      </c>
      <c r="K34" s="8" t="s">
        <v>34</v>
      </c>
      <c r="L34" s="7" t="s">
        <v>54</v>
      </c>
      <c r="M34" s="8" t="s">
        <v>55</v>
      </c>
      <c r="N34" s="7"/>
    </row>
    <row r="35" s="1" customFormat="1" ht="74" customHeight="1" spans="1:14">
      <c r="A35" s="7">
        <v>30</v>
      </c>
      <c r="B35" s="7" t="s">
        <v>193</v>
      </c>
      <c r="C35" s="7" t="s">
        <v>194</v>
      </c>
      <c r="D35" s="7" t="s">
        <v>195</v>
      </c>
      <c r="E35" s="8">
        <v>90.35</v>
      </c>
      <c r="F35" s="7" t="s">
        <v>196</v>
      </c>
      <c r="G35" s="9">
        <v>44012</v>
      </c>
      <c r="H35" s="7" t="s">
        <v>197</v>
      </c>
      <c r="I35" s="7" t="s">
        <v>198</v>
      </c>
      <c r="J35" s="8" t="s">
        <v>33</v>
      </c>
      <c r="K35" s="8" t="s">
        <v>34</v>
      </c>
      <c r="L35" s="7" t="s">
        <v>26</v>
      </c>
      <c r="M35" s="7" t="s">
        <v>199</v>
      </c>
      <c r="N35" s="7"/>
    </row>
    <row r="36" s="1" customFormat="1" ht="62" customHeight="1" spans="1:14">
      <c r="A36" s="7">
        <v>31</v>
      </c>
      <c r="B36" s="7" t="s">
        <v>193</v>
      </c>
      <c r="C36" s="7" t="s">
        <v>200</v>
      </c>
      <c r="D36" s="7" t="s">
        <v>201</v>
      </c>
      <c r="E36" s="8">
        <v>191.99</v>
      </c>
      <c r="F36" s="7" t="s">
        <v>202</v>
      </c>
      <c r="G36" s="9">
        <v>44012</v>
      </c>
      <c r="H36" s="7" t="s">
        <v>203</v>
      </c>
      <c r="I36" s="7" t="s">
        <v>204</v>
      </c>
      <c r="J36" s="8" t="s">
        <v>33</v>
      </c>
      <c r="K36" s="8" t="s">
        <v>34</v>
      </c>
      <c r="L36" s="7" t="s">
        <v>26</v>
      </c>
      <c r="M36" s="7" t="s">
        <v>199</v>
      </c>
      <c r="N36" s="7"/>
    </row>
    <row r="37" s="1" customFormat="1" ht="47" customHeight="1" spans="1:14">
      <c r="A37" s="7">
        <v>32</v>
      </c>
      <c r="B37" s="7" t="s">
        <v>205</v>
      </c>
      <c r="C37" s="7" t="s">
        <v>206</v>
      </c>
      <c r="D37" s="7" t="s">
        <v>207</v>
      </c>
      <c r="E37" s="8">
        <v>144.2</v>
      </c>
      <c r="F37" s="7" t="s">
        <v>208</v>
      </c>
      <c r="G37" s="9">
        <v>44012</v>
      </c>
      <c r="H37" s="7" t="s">
        <v>209</v>
      </c>
      <c r="I37" s="7" t="s">
        <v>210</v>
      </c>
      <c r="J37" s="8" t="s">
        <v>33</v>
      </c>
      <c r="K37" s="8" t="s">
        <v>34</v>
      </c>
      <c r="L37" s="7" t="s">
        <v>54</v>
      </c>
      <c r="M37" s="7" t="s">
        <v>55</v>
      </c>
      <c r="N37" s="7"/>
    </row>
    <row r="38" s="1" customFormat="1" ht="48" customHeight="1" spans="1:14">
      <c r="A38" s="7">
        <v>33</v>
      </c>
      <c r="B38" s="7" t="s">
        <v>211</v>
      </c>
      <c r="C38" s="7" t="s">
        <v>212</v>
      </c>
      <c r="D38" s="7" t="s">
        <v>213</v>
      </c>
      <c r="E38" s="8">
        <v>99.54</v>
      </c>
      <c r="F38" s="7" t="s">
        <v>214</v>
      </c>
      <c r="G38" s="9">
        <v>44012</v>
      </c>
      <c r="H38" s="7" t="s">
        <v>215</v>
      </c>
      <c r="I38" s="7" t="s">
        <v>216</v>
      </c>
      <c r="J38" s="8" t="s">
        <v>33</v>
      </c>
      <c r="K38" s="8" t="s">
        <v>34</v>
      </c>
      <c r="L38" s="7" t="s">
        <v>54</v>
      </c>
      <c r="M38" s="7" t="s">
        <v>217</v>
      </c>
      <c r="N38" s="7"/>
    </row>
    <row r="39" s="1" customFormat="1" ht="56" customHeight="1" spans="1:14">
      <c r="A39" s="7">
        <v>34</v>
      </c>
      <c r="B39" s="7" t="s">
        <v>211</v>
      </c>
      <c r="C39" s="7" t="s">
        <v>218</v>
      </c>
      <c r="D39" s="7" t="s">
        <v>219</v>
      </c>
      <c r="E39" s="8">
        <v>115.36</v>
      </c>
      <c r="F39" s="7" t="s">
        <v>220</v>
      </c>
      <c r="G39" s="9">
        <v>44012</v>
      </c>
      <c r="H39" s="7" t="s">
        <v>221</v>
      </c>
      <c r="I39" s="7" t="s">
        <v>222</v>
      </c>
      <c r="J39" s="8" t="s">
        <v>46</v>
      </c>
      <c r="K39" s="8" t="s">
        <v>47</v>
      </c>
      <c r="L39" s="7" t="s">
        <v>26</v>
      </c>
      <c r="M39" s="7" t="s">
        <v>223</v>
      </c>
      <c r="N39" s="7"/>
    </row>
    <row r="40" s="1" customFormat="1" ht="56" customHeight="1" spans="1:14">
      <c r="A40" s="7">
        <v>35</v>
      </c>
      <c r="B40" s="7" t="s">
        <v>211</v>
      </c>
      <c r="C40" s="7" t="s">
        <v>224</v>
      </c>
      <c r="D40" s="7" t="s">
        <v>225</v>
      </c>
      <c r="E40" s="8">
        <v>97.85</v>
      </c>
      <c r="F40" s="7" t="s">
        <v>226</v>
      </c>
      <c r="G40" s="9">
        <v>44012</v>
      </c>
      <c r="H40" s="7" t="s">
        <v>227</v>
      </c>
      <c r="I40" s="7" t="s">
        <v>228</v>
      </c>
      <c r="J40" s="8" t="s">
        <v>46</v>
      </c>
      <c r="K40" s="8" t="s">
        <v>47</v>
      </c>
      <c r="L40" s="7" t="s">
        <v>26</v>
      </c>
      <c r="M40" s="7" t="s">
        <v>122</v>
      </c>
      <c r="N40" s="7"/>
    </row>
    <row r="41" s="1" customFormat="1" ht="47" customHeight="1" spans="1:14">
      <c r="A41" s="7">
        <v>36</v>
      </c>
      <c r="B41" s="7" t="s">
        <v>211</v>
      </c>
      <c r="C41" s="7" t="s">
        <v>229</v>
      </c>
      <c r="D41" s="7" t="s">
        <v>230</v>
      </c>
      <c r="E41" s="8">
        <v>61.8</v>
      </c>
      <c r="F41" s="7" t="s">
        <v>231</v>
      </c>
      <c r="G41" s="9">
        <v>44012</v>
      </c>
      <c r="H41" s="7" t="s">
        <v>232</v>
      </c>
      <c r="I41" s="7" t="s">
        <v>233</v>
      </c>
      <c r="J41" s="8" t="s">
        <v>234</v>
      </c>
      <c r="K41" s="8" t="s">
        <v>235</v>
      </c>
      <c r="L41" s="7" t="s">
        <v>26</v>
      </c>
      <c r="M41" s="7" t="s">
        <v>122</v>
      </c>
      <c r="N41" s="7"/>
    </row>
    <row r="42" s="1" customFormat="1" ht="56" customHeight="1" spans="1:14">
      <c r="A42" s="7">
        <v>37</v>
      </c>
      <c r="B42" s="7" t="s">
        <v>236</v>
      </c>
      <c r="C42" s="7" t="s">
        <v>237</v>
      </c>
      <c r="D42" s="7" t="s">
        <v>238</v>
      </c>
      <c r="E42" s="8">
        <v>138.02</v>
      </c>
      <c r="F42" s="7" t="s">
        <v>239</v>
      </c>
      <c r="G42" s="9">
        <v>44012</v>
      </c>
      <c r="H42" s="7" t="s">
        <v>240</v>
      </c>
      <c r="I42" s="7" t="s">
        <v>241</v>
      </c>
      <c r="J42" s="8" t="s">
        <v>33</v>
      </c>
      <c r="K42" s="8" t="s">
        <v>34</v>
      </c>
      <c r="L42" s="7" t="s">
        <v>26</v>
      </c>
      <c r="M42" s="7" t="s">
        <v>242</v>
      </c>
      <c r="N42" s="7"/>
    </row>
    <row r="43" s="1" customFormat="1" ht="49" customHeight="1" spans="1:14">
      <c r="A43" s="7">
        <v>38</v>
      </c>
      <c r="B43" s="7" t="s">
        <v>236</v>
      </c>
      <c r="C43" s="7" t="s">
        <v>243</v>
      </c>
      <c r="D43" s="7" t="s">
        <v>244</v>
      </c>
      <c r="E43" s="8">
        <v>72.1</v>
      </c>
      <c r="F43" s="7" t="s">
        <v>245</v>
      </c>
      <c r="G43" s="9">
        <v>44012</v>
      </c>
      <c r="H43" s="7" t="s">
        <v>246</v>
      </c>
      <c r="I43" s="7" t="s">
        <v>247</v>
      </c>
      <c r="J43" s="8" t="s">
        <v>33</v>
      </c>
      <c r="K43" s="8" t="s">
        <v>34</v>
      </c>
      <c r="L43" s="7" t="s">
        <v>54</v>
      </c>
      <c r="M43" s="8" t="s">
        <v>55</v>
      </c>
      <c r="N43" s="7"/>
    </row>
    <row r="44" s="1" customFormat="1" ht="49" customHeight="1" spans="1:14">
      <c r="A44" s="7">
        <v>39</v>
      </c>
      <c r="B44" s="7" t="s">
        <v>248</v>
      </c>
      <c r="C44" s="7" t="s">
        <v>249</v>
      </c>
      <c r="D44" s="7" t="s">
        <v>250</v>
      </c>
      <c r="E44" s="8">
        <v>154.81</v>
      </c>
      <c r="F44" s="7" t="s">
        <v>251</v>
      </c>
      <c r="G44" s="9">
        <v>44012</v>
      </c>
      <c r="H44" s="7" t="s">
        <v>252</v>
      </c>
      <c r="I44" s="7" t="s">
        <v>253</v>
      </c>
      <c r="J44" s="8" t="s">
        <v>46</v>
      </c>
      <c r="K44" s="8" t="s">
        <v>47</v>
      </c>
      <c r="L44" s="7" t="s">
        <v>248</v>
      </c>
      <c r="M44" s="8" t="s">
        <v>254</v>
      </c>
      <c r="N44" s="7"/>
    </row>
    <row r="45" s="1" customFormat="1" ht="49" customHeight="1" spans="1:14">
      <c r="A45" s="7">
        <v>40</v>
      </c>
      <c r="B45" s="7" t="s">
        <v>255</v>
      </c>
      <c r="C45" s="7" t="s">
        <v>256</v>
      </c>
      <c r="D45" s="7" t="s">
        <v>250</v>
      </c>
      <c r="E45" s="8">
        <v>292.614</v>
      </c>
      <c r="F45" s="7" t="s">
        <v>257</v>
      </c>
      <c r="G45" s="9">
        <v>44012</v>
      </c>
      <c r="H45" s="7" t="s">
        <v>258</v>
      </c>
      <c r="I45" s="7" t="s">
        <v>259</v>
      </c>
      <c r="J45" s="8" t="s">
        <v>46</v>
      </c>
      <c r="K45" s="8" t="s">
        <v>47</v>
      </c>
      <c r="L45" s="7" t="s">
        <v>255</v>
      </c>
      <c r="M45" s="8" t="s">
        <v>260</v>
      </c>
      <c r="N45" s="7"/>
    </row>
    <row r="46" s="1" customFormat="1" ht="46" customHeight="1" spans="1:14">
      <c r="A46" s="7" t="s">
        <v>261</v>
      </c>
      <c r="B46" s="7"/>
      <c r="C46" s="7"/>
      <c r="D46" s="7"/>
      <c r="E46" s="8">
        <f>SUM(E6:E45)</f>
        <v>3742.424</v>
      </c>
      <c r="F46" s="7"/>
      <c r="G46" s="7"/>
      <c r="H46" s="7"/>
      <c r="I46" s="7"/>
      <c r="J46" s="7"/>
      <c r="K46" s="7"/>
      <c r="L46" s="7"/>
      <c r="M46" s="7"/>
      <c r="N46" s="7"/>
    </row>
    <row r="47" s="1" customFormat="1" ht="57" customHeight="1"/>
  </sheetData>
  <autoFilter ref="A5:N47">
    <sortState ref="A5:N47">
      <sortCondition ref="B5" descending="1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629861111111111" bottom="0.826388888888889" header="0.196527777777778" footer="0.511805555555556"/>
  <pageSetup paperSize="9" scale="59" orientation="landscape" horizontalDpi="600"/>
  <headerFooter>
    <oddFooter>&amp;C第 &amp;P 页，共 &amp;N 页</oddFooter>
  </headerFooter>
  <rowBreaks count="4" manualBreakCount="4">
    <brk id="46" max="16383" man="1"/>
    <brk id="46" max="16383" man="1"/>
    <brk id="46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2020-03-20T08:42:48Z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