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汇总表" sheetId="5" r:id="rId1"/>
    <sheet name="已评审资金" sheetId="4" r:id="rId2"/>
  </sheets>
  <definedNames>
    <definedName name="_xlnm._FilterDatabase" localSheetId="1" hidden="1">已评审资金!$A$4:$M$84</definedName>
    <definedName name="_xlnm.Print_Titles" localSheetId="1">已评审资金!$2:$5</definedName>
  </definedNames>
  <calcPr calcId="144525"/>
</workbook>
</file>

<file path=xl/sharedStrings.xml><?xml version="1.0" encoding="utf-8"?>
<sst xmlns="http://schemas.openxmlformats.org/spreadsheetml/2006/main" count="625" uniqueCount="295">
  <si>
    <t>鲁山县2019年第一批预安排统筹整合财政涉农资金项目汇总表</t>
  </si>
  <si>
    <t>单位：万元</t>
  </si>
  <si>
    <t>序号</t>
  </si>
  <si>
    <t>乡镇</t>
  </si>
  <si>
    <t>合计</t>
  </si>
  <si>
    <t>基础设施</t>
  </si>
  <si>
    <t>产业发展</t>
  </si>
  <si>
    <t>备注</t>
  </si>
  <si>
    <t>资金总额</t>
  </si>
  <si>
    <t>项目总计</t>
  </si>
  <si>
    <t>金额</t>
  </si>
  <si>
    <t>项目个数</t>
  </si>
  <si>
    <t>背孜乡</t>
  </si>
  <si>
    <t>仓头乡</t>
  </si>
  <si>
    <t>董周乡</t>
  </si>
  <si>
    <t>观音寺乡</t>
  </si>
  <si>
    <t>磙子营乡</t>
  </si>
  <si>
    <t>库区乡</t>
  </si>
  <si>
    <t>梁洼镇</t>
  </si>
  <si>
    <t>马楼乡</t>
  </si>
  <si>
    <r>
      <rPr>
        <sz val="11"/>
        <rFont val="宋体"/>
        <charset val="134"/>
      </rPr>
      <t>瀼</t>
    </r>
    <r>
      <rPr>
        <sz val="11"/>
        <rFont val="仿宋_GB2312"/>
        <charset val="134"/>
      </rPr>
      <t>河乡</t>
    </r>
  </si>
  <si>
    <t>四棵树乡</t>
  </si>
  <si>
    <t>土门办事处</t>
  </si>
  <si>
    <t>团城乡</t>
  </si>
  <si>
    <t>瓦屋镇</t>
  </si>
  <si>
    <t>下汤镇</t>
  </si>
  <si>
    <t>辛集乡</t>
  </si>
  <si>
    <t>熊背乡</t>
  </si>
  <si>
    <t>尧山镇</t>
  </si>
  <si>
    <t>张店乡</t>
  </si>
  <si>
    <t>张官营镇</t>
  </si>
  <si>
    <t>张良镇</t>
  </si>
  <si>
    <t>赵村镇</t>
  </si>
  <si>
    <t>住建局</t>
  </si>
  <si>
    <t>水利局</t>
  </si>
  <si>
    <t>附件：</t>
  </si>
  <si>
    <t>鲁山县2019年第四批统筹整合使用财政涉农资金项目统计表</t>
  </si>
  <si>
    <t>实施单位</t>
  </si>
  <si>
    <t>项目名称</t>
  </si>
  <si>
    <t>建设地点</t>
  </si>
  <si>
    <t>投资</t>
  </si>
  <si>
    <t>主要建设内容</t>
  </si>
  <si>
    <t>竣工时间</t>
  </si>
  <si>
    <t>效益情况</t>
  </si>
  <si>
    <t>资金文号</t>
  </si>
  <si>
    <t>资金来源</t>
  </si>
  <si>
    <t>主管部门</t>
  </si>
  <si>
    <t>绩效目标</t>
  </si>
  <si>
    <t>覆盖户数</t>
  </si>
  <si>
    <t>覆盖人数</t>
  </si>
  <si>
    <t>南杨庄道路建设</t>
  </si>
  <si>
    <t>张官营镇南杨庄</t>
  </si>
  <si>
    <t>宽3米，厚0.15m，总长2652米。</t>
  </si>
  <si>
    <t>平财预〔2018〕872号</t>
  </si>
  <si>
    <t>提前下达2019年中央和省级水利发展资金预算（中央统筹）</t>
  </si>
  <si>
    <t>交通局</t>
  </si>
  <si>
    <t>南王庄道路</t>
  </si>
  <si>
    <t>张官营镇南王庄</t>
  </si>
  <si>
    <t>村室到李庄西桥195米，宽4.5米，厚0.2米</t>
  </si>
  <si>
    <t>康庄—曹常路</t>
  </si>
  <si>
    <t>张官营镇康庄</t>
  </si>
  <si>
    <t>硬化通村公路长1790米，宽4.5米，厚0.2米</t>
  </si>
  <si>
    <t>黄庵村—曹常路</t>
  </si>
  <si>
    <t>张官营镇黄庵</t>
  </si>
  <si>
    <t>复建长790米，宽4.5米，厚0.2米</t>
  </si>
  <si>
    <t>曹常路—韭菜里道路</t>
  </si>
  <si>
    <t>张官营镇韭菜里</t>
  </si>
  <si>
    <t>长1182米，宽4米，厚0.2米。</t>
  </si>
  <si>
    <t>后城道路</t>
  </si>
  <si>
    <t>张官营镇后城</t>
  </si>
  <si>
    <t>新建总长550米，宽4.5米，厚0.2米</t>
  </si>
  <si>
    <t>韭菜里排水沟</t>
  </si>
  <si>
    <t>长196米，宽0.8米，深0.8米，混凝土盖板</t>
  </si>
  <si>
    <t>卧羊坪村道路硬化</t>
  </si>
  <si>
    <t>瓦屋镇卧羊坪村</t>
  </si>
  <si>
    <t>村内新建道路</t>
  </si>
  <si>
    <t>寺沟村组通道路</t>
  </si>
  <si>
    <t>团城乡寺沟村</t>
  </si>
  <si>
    <t>马老沟组长1000米，大坪沟组长650米，寺沟组长330米，学校路100米，合计2080米，厚度0.15米</t>
  </si>
  <si>
    <t>鸡冢村户户通道路</t>
  </si>
  <si>
    <t>团城乡鸡冢村</t>
  </si>
  <si>
    <t>新建2m宽长1158m，3m宽长829m，3.5m宽长100m，4m宽145m，预埋涵管一处</t>
  </si>
  <si>
    <t>刘河村平板桥建设项目</t>
  </si>
  <si>
    <t>仓头乡刘河村</t>
  </si>
  <si>
    <t>刘河村刘河组平板桥长25米，宽4.5米</t>
  </si>
  <si>
    <t>堂上村基础设施建设项目</t>
  </si>
  <si>
    <t>仓头乡堂上村</t>
  </si>
  <si>
    <t>仓头乡堂上村南岭组至红石崖组道路长3860米，宽4.5米，厚0.2米</t>
  </si>
  <si>
    <t>龙潭村栎柞沟至汤湾林场道路</t>
  </si>
  <si>
    <t>下汤镇龙潭村</t>
  </si>
  <si>
    <t>长3100米、宽1.5米，厚0.2米，C25砼路面，路基开挖等</t>
  </si>
  <si>
    <t>杨家庄村道路建设</t>
  </si>
  <si>
    <t>下汤镇杨家庄村</t>
  </si>
  <si>
    <t>村村通主路1500米，宽4.5米，厚20公分，及路面硬化</t>
  </si>
  <si>
    <t>龙潭村曹家组饮水工程</t>
  </si>
  <si>
    <t>入户管网及配套设施</t>
  </si>
  <si>
    <t>岳庄村黄家组到岳庄组饮水工程配套</t>
  </si>
  <si>
    <t>下汤镇岳庄村黄家组、岳庄组</t>
  </si>
  <si>
    <t>马楼乡杨庄村排水沟建设项目</t>
  </si>
  <si>
    <t>马楼乡杨庄村</t>
  </si>
  <si>
    <t>新建排水沟长1005米。</t>
  </si>
  <si>
    <t>马楼乡沙渚汪村排水沟建设项目</t>
  </si>
  <si>
    <t>马楼乡沙渚汪村</t>
  </si>
  <si>
    <t>新建排水沟长584米。</t>
  </si>
  <si>
    <t>马楼乡苏庄村排水沟建设项目</t>
  </si>
  <si>
    <t>马楼乡苏庄村</t>
  </si>
  <si>
    <t>新建排水沟长1632米。</t>
  </si>
  <si>
    <t>马楼乡官庄村排水沟建设项目</t>
  </si>
  <si>
    <t>马楼乡官庄村</t>
  </si>
  <si>
    <t>新建排水沟长1932.5米。</t>
  </si>
  <si>
    <t>张相公村通村道路项目</t>
  </si>
  <si>
    <t>梁洼镇张相公村</t>
  </si>
  <si>
    <t>修建道路长3070米，宽4米，厚0.2米</t>
  </si>
  <si>
    <t>河南面沟漫水桥</t>
  </si>
  <si>
    <t>赵村镇河南村</t>
  </si>
  <si>
    <t>新建漫水桥及引桥</t>
  </si>
  <si>
    <t>河南村小西岭大堰</t>
  </si>
  <si>
    <t>赵村镇河南村小西岭</t>
  </si>
  <si>
    <t>长20米，M7.5浆砌石</t>
  </si>
  <si>
    <t>三岔口村道路</t>
  </si>
  <si>
    <t>赵村镇三岔口村</t>
  </si>
  <si>
    <t>道路3828米</t>
  </si>
  <si>
    <t>平财预〔2018〕872号、平财预〔2018〕880号</t>
  </si>
  <si>
    <t>提前下达2019年中央和省级水利发展资金预算（中央统筹206.4076）、提前下达2019年第一批农村公路切块车购税补助资金（中央统筹14.6567）</t>
  </si>
  <si>
    <t>河南村毛坪组莲花盆拦水坝</t>
  </si>
  <si>
    <t>长31米，溢流段16m，底宽6.1m，顶宽2m</t>
  </si>
  <si>
    <t>平财预〔2018〕880号</t>
  </si>
  <si>
    <t>提前下达2019年第一批农村公路切块车购税补助资金（中央统筹）</t>
  </si>
  <si>
    <t>三岔口村俄沟至虎扒组道路建设</t>
  </si>
  <si>
    <t>3公里</t>
  </si>
  <si>
    <t>观音寺乡竹园村平板桥项目</t>
  </si>
  <si>
    <t>观音寺乡竹园村</t>
  </si>
  <si>
    <t>新建平板桥一座</t>
  </si>
  <si>
    <t>闫河生产桥一座</t>
  </si>
  <si>
    <t>董周乡闫河村</t>
  </si>
  <si>
    <t>新建小桥一座及引桥</t>
  </si>
  <si>
    <t>沈沟村新建道路</t>
  </si>
  <si>
    <t>董周乡沈沟村</t>
  </si>
  <si>
    <t>新建村内道路530*3*0.18</t>
  </si>
  <si>
    <t>黄背洼村新建道路</t>
  </si>
  <si>
    <t>董周乡黄背洼</t>
  </si>
  <si>
    <t>新建村内道路1500*3*0.18</t>
  </si>
  <si>
    <t>铁家庄新建道路</t>
  </si>
  <si>
    <t>董周乡铁家庄</t>
  </si>
  <si>
    <t>新建村内道路1450*3.5*0.18</t>
  </si>
  <si>
    <t>杨树沟村饮水工程</t>
  </si>
  <si>
    <t>董周乡杨树沟</t>
  </si>
  <si>
    <t>新建人畜饮水深水井一眼</t>
  </si>
  <si>
    <t>铁家庄村饮水工程</t>
  </si>
  <si>
    <t>双庙灌溉机井</t>
  </si>
  <si>
    <t>董周乡双庙村</t>
  </si>
  <si>
    <t>新建灌溉机井2眼及配套</t>
  </si>
  <si>
    <t>农业农村局</t>
  </si>
  <si>
    <t>背孜乡背孜村村内道路改造项目</t>
  </si>
  <si>
    <t>背孜乡背孜村</t>
  </si>
  <si>
    <t>新建人行道块料铺设1465平方米（含垫层），及砖砌挡墙</t>
  </si>
  <si>
    <t>磙子营乡柳林村道路硬化</t>
  </si>
  <si>
    <t>磙子营乡柳林村</t>
  </si>
  <si>
    <t>新建村内道路2.5米宽，长874米</t>
  </si>
  <si>
    <t>磙子营乡郭胡桥村郭胡桥至任庄道路</t>
  </si>
  <si>
    <t>磙子营乡郭胡桥村</t>
  </si>
  <si>
    <t>硬化道路长1750米，宽4.5米，厚0.2米</t>
  </si>
  <si>
    <t>磙子营乡平庄村道路硬化</t>
  </si>
  <si>
    <t>磙子营乡平庄村</t>
  </si>
  <si>
    <t>寺上自然村道路硬化长710米，宽4米，厚0.2米</t>
  </si>
  <si>
    <t>磙子营乡韩庄村后杨村饮水工程</t>
  </si>
  <si>
    <t>磙子营乡韩庄村后杨村</t>
  </si>
  <si>
    <t>φ90PE供水管道铺设1050m，镇墩8个</t>
  </si>
  <si>
    <t>磙子营乡韩西村排水工程</t>
  </si>
  <si>
    <t>磙子营乡韩西村</t>
  </si>
  <si>
    <t>新建排水渠195.1米，拆除路面</t>
  </si>
  <si>
    <t>磙子营乡朴实头村排水工程</t>
  </si>
  <si>
    <t>磙子营乡朴实头村</t>
  </si>
  <si>
    <t>新建砖砌排水渠250米，埋设涵管30米</t>
  </si>
  <si>
    <t>小河李道路建设项目</t>
  </si>
  <si>
    <t>辛集乡小河李村</t>
  </si>
  <si>
    <t>4.5米宽，长1301米道路</t>
  </si>
  <si>
    <t>小河李村内道路建设项目</t>
  </si>
  <si>
    <t>新建3m宽，长3738米，4.5米宽，长643米，厚0.15米，强度C25</t>
  </si>
  <si>
    <t>雷趴村王化里组内主干道项目</t>
  </si>
  <si>
    <t>张店乡雷趴村</t>
  </si>
  <si>
    <t>王化里组内主干道，长1500米，宽3米，厚0.15米</t>
  </si>
  <si>
    <t>雷趴村小米组内主干道项目</t>
  </si>
  <si>
    <t>小米组内主干道，长800米，宽3米，厚0.15米</t>
  </si>
  <si>
    <t>雷趴村金庄组内主干道项目</t>
  </si>
  <si>
    <t>金庄组内主干道，长1000米，宽3米，厚0.15米</t>
  </si>
  <si>
    <t>刘湾村上沟至大武岭道路项目</t>
  </si>
  <si>
    <t>张店乡刘湾村</t>
  </si>
  <si>
    <t>上沟至大武岭，长1000米，宽4米，厚0.2米</t>
  </si>
  <si>
    <t>雷趴村金庄桥平板桥项目</t>
  </si>
  <si>
    <t>金庄桥平板桥及引桥</t>
  </si>
  <si>
    <t>袁家沟村贾庄组道路项目</t>
  </si>
  <si>
    <t>张店乡袁家沟村</t>
  </si>
  <si>
    <t>贾庄组，长300米，宽3米，厚0.15米</t>
  </si>
  <si>
    <t>袁家沟村楝树沟组内道路项目</t>
  </si>
  <si>
    <t>楝树沟组内道路，长340米，宽3米，厚0.15</t>
  </si>
  <si>
    <t>袁家沟村红李口一组内道路项目</t>
  </si>
  <si>
    <t>红李口一组内道路，长810米，宽3米，厚0.15</t>
  </si>
  <si>
    <t>草店村村内基础设施建设项目</t>
  </si>
  <si>
    <t>草店村</t>
  </si>
  <si>
    <t>村内基础设施设施建设</t>
  </si>
  <si>
    <t>各乡（镇）</t>
  </si>
  <si>
    <t>鲁山县2019年危房改造</t>
  </si>
  <si>
    <t>全县</t>
  </si>
  <si>
    <t>500户危房改造</t>
  </si>
  <si>
    <t>平财预〔2018〕846号、平财预〔2018〕872号、平财预〔2018〕881号、平财预〔2018〕888号、平财预〔2018〕890号、平财预〔2018〕845号、平财预〔2018〕846号</t>
  </si>
  <si>
    <t>提前下达2019年农村危房改造中央和省级补助预算（中央统筹440.168294）、提前下达2019年中央和省级水利发展资金预算（中央统筹4.541）、提前下达中央财政2019年部分农业转移支付资金预算指标（中央统筹204.7）、提前下达中央财政2019年部分农业转移支付资金预算指标（中央统筹106.055）、提前下达中央财政2019年部分农业转移支付资金预算指标（中央统筹19.215707）、提前下达2019年农村公路建设项目省补助资金（省统筹162.040299）、提前下达2019年农村危房改造中央和省级补助预算（省统筹63.2797）</t>
  </si>
  <si>
    <t>鲁山县2019年全县12个乡镇办事处2018年第二批农村饮水安全巩固提升工程</t>
  </si>
  <si>
    <t>全县12个乡镇办事处全县12个乡镇办事处</t>
  </si>
  <si>
    <t>27个行政村水井、无塔供水、消毒设备及配套</t>
  </si>
  <si>
    <t>平财预〔2018〕845号</t>
  </si>
  <si>
    <t>提前下达2019年农村公路建设项目省补助资金（省统筹450.68）</t>
  </si>
  <si>
    <t>鲁山县2019年2018年高效节水灌溉及农田水利设施建设（二期）</t>
  </si>
  <si>
    <t>相关村</t>
  </si>
  <si>
    <t>提灌站、机井、集雨池</t>
  </si>
  <si>
    <t>农家乐建设项目</t>
  </si>
  <si>
    <t>想马河村</t>
  </si>
  <si>
    <t>农家乐</t>
  </si>
  <si>
    <t>产业组</t>
  </si>
  <si>
    <t>受益98户386人，其中贫困户45户119人，户均受益3500元</t>
  </si>
  <si>
    <t>营盘沟村</t>
  </si>
  <si>
    <t>受益85户295人，其中贫困户51户133人，户均受益3100元</t>
  </si>
  <si>
    <t>霍庄村</t>
  </si>
  <si>
    <t>受益41户147人，其中贫困户29户98人，户均受益3200元</t>
  </si>
  <si>
    <t>土楼村</t>
  </si>
  <si>
    <t>预年收入4.5万元，带动全村
213户877名贫困群众增加收入,户均收益额211元。</t>
  </si>
  <si>
    <t>平沟村</t>
  </si>
  <si>
    <t>预年收入7万元，带动全村
61户187名贫困群众增加收入，户均收益额1147元。</t>
  </si>
  <si>
    <t>山货销售交易网店建设项目</t>
  </si>
  <si>
    <t>交易网店</t>
  </si>
  <si>
    <t>预年收入2.8万元，带动全村
61户187名贫困群众增加收入，户均收益额459元。</t>
  </si>
  <si>
    <t>车场村</t>
  </si>
  <si>
    <t>预年收入4.5万元，带动全村
123户485名贫困群众增加收入，户均收益额366元。</t>
  </si>
  <si>
    <t>大潺寺村
卧羊坪村</t>
  </si>
  <si>
    <t>大潺寺村50万
卧羊坪村100万（阿婆寨）</t>
  </si>
  <si>
    <t>1、卧羊坪村受益515户1997人，其中贫困户72户242人，户均受益400元；                      2、红石崖村受益268户979人，其中贫困户104户441人，户均受益400元。</t>
  </si>
  <si>
    <t>环库路生态旅游建设项目</t>
  </si>
  <si>
    <t>搬走岭村</t>
  </si>
  <si>
    <t>旅游配套设施建设</t>
  </si>
  <si>
    <t>直接辐射
搬走岭村受益群众550户1552人，其中贫困户10户，户均受益0.15万元</t>
  </si>
  <si>
    <t>冬桃种植园区配套建设项目</t>
  </si>
  <si>
    <t>焦山村
武家庄村
构树庄村
虎盘河村
叶坪村</t>
  </si>
  <si>
    <t>5眼机井、及相关配套设施</t>
  </si>
  <si>
    <t>灌溉冬桃364亩，受益户1214户4659人其中贫困户330户1035人，户均受益0.015万元</t>
  </si>
  <si>
    <t>辛集乡张庄村葡萄交易市场建设项目</t>
  </si>
  <si>
    <t>张庄村</t>
  </si>
  <si>
    <t>葡萄交易市场及相关配套</t>
  </si>
  <si>
    <t>受益群众1560人，其中贫困户80户，220人，人均增加年收入3000元</t>
  </si>
  <si>
    <t>辛集乡沙河北岸经济林基地建设项目</t>
  </si>
  <si>
    <t>蜂李村</t>
  </si>
  <si>
    <t>20眼机井及配套</t>
  </si>
  <si>
    <t>受益群众2200人，其中贫困户45户，150人，人均增加年收入1700元</t>
  </si>
  <si>
    <t>山珍花海农民合作种植基地建设项目</t>
  </si>
  <si>
    <t>大潺寺村</t>
  </si>
  <si>
    <t>灌溉工程及配套</t>
  </si>
  <si>
    <t>大潺寺村受益269户949人，其中贫困户71户209人，户均受益2000元</t>
  </si>
  <si>
    <t>绿源中杏蒲公英种植基地建设项目</t>
  </si>
  <si>
    <t>上竹园寺村</t>
  </si>
  <si>
    <t>1眼机井及配套</t>
  </si>
  <si>
    <t>上竹园寺村受益528户1806人，其中贫困户30户126人，户均受益1000元</t>
  </si>
  <si>
    <t>九九乡情香菇种植基地建设项目</t>
  </si>
  <si>
    <t>土桥村</t>
  </si>
  <si>
    <t>冷库一座及配套</t>
  </si>
  <si>
    <t>土桥村受益734户2581人，其中贫困户171户563人，户均受益300元</t>
  </si>
  <si>
    <t>酥梨种植示范园区建设项目</t>
  </si>
  <si>
    <t>蔡庄村
铁家庄村</t>
  </si>
  <si>
    <r>
      <rPr>
        <sz val="11"/>
        <rFont val="仿宋_GB2312"/>
        <charset val="134"/>
      </rPr>
      <t>1.792</t>
    </r>
    <r>
      <rPr>
        <sz val="11"/>
        <rFont val="宋体"/>
        <charset val="134"/>
      </rPr>
      <t>㎡</t>
    </r>
    <r>
      <rPr>
        <sz val="11"/>
        <rFont val="仿宋_GB2312"/>
        <charset val="134"/>
      </rPr>
      <t>销售市场
2.2600</t>
    </r>
    <r>
      <rPr>
        <sz val="11"/>
        <rFont val="宋体"/>
        <charset val="134"/>
      </rPr>
      <t>㎡</t>
    </r>
    <r>
      <rPr>
        <sz val="11"/>
        <rFont val="仿宋_GB2312"/>
        <charset val="134"/>
      </rPr>
      <t>冷库及配套</t>
    </r>
  </si>
  <si>
    <t>该项目建成后预计年净收益30万元，可使铁家庄、蔡庄等11个村（其中包含8个贫困村）的3461户，12539人受益（其中贫困户
165户，229人）。</t>
  </si>
  <si>
    <t>万亩桃园基础设施项目</t>
  </si>
  <si>
    <t>林楼村</t>
  </si>
  <si>
    <t>机井1眼，25万</t>
  </si>
  <si>
    <t>受益80户262人,其中贫困户35户110人，户均受益额度0.36万元</t>
  </si>
  <si>
    <t>甜柿基地建设项目</t>
  </si>
  <si>
    <t>界板沟村</t>
  </si>
  <si>
    <t>井4眼及配套</t>
  </si>
  <si>
    <t>现流转土地230亩，辐射带动周边群众66户273人直接收益，其中贫困户35户150人，户均受益额为1.5万左右。</t>
  </si>
  <si>
    <t>中药材种植基地（茂盛种植）</t>
  </si>
  <si>
    <t>林王村</t>
  </si>
  <si>
    <t>100米深机井2眼及配套</t>
  </si>
  <si>
    <t>现流转土地400亩，辐射带动周边群众18户75人直接收益，其中贫困户10户43人，户均受益额为1.8万左右。</t>
  </si>
  <si>
    <t>惠之农农业生态园建设项目</t>
  </si>
  <si>
    <t>张窑村</t>
  </si>
  <si>
    <t>280米深机井2眼及配套</t>
  </si>
  <si>
    <t>现流转土地300亩，辐射带动周边群众228户800人直接收益，其中贫困户60户180人，户均受益额为1.6万左右。</t>
  </si>
  <si>
    <t>田青林果种植基地建设项目</t>
  </si>
  <si>
    <t>刘湾村</t>
  </si>
  <si>
    <r>
      <rPr>
        <sz val="11"/>
        <rFont val="仿宋_GB2312"/>
        <charset val="134"/>
      </rPr>
      <t>300</t>
    </r>
    <r>
      <rPr>
        <sz val="11"/>
        <rFont val="宋体"/>
        <charset val="134"/>
      </rPr>
      <t>㎡</t>
    </r>
    <r>
      <rPr>
        <sz val="11"/>
        <rFont val="仿宋_GB2312"/>
        <charset val="134"/>
      </rPr>
      <t>冷库及配套</t>
    </r>
  </si>
  <si>
    <t>现流转土地130亩，辐射带动周边群众67户193人直接收益，其中贫困户42户131人，户均受益额为1万左右。</t>
  </si>
  <si>
    <t>兴业农林牧有限公司生猪养殖项目</t>
  </si>
  <si>
    <t>白庄村</t>
  </si>
  <si>
    <t>深280米机井1眼及配套</t>
  </si>
  <si>
    <t>现流转土地300亩，辐射带动周边群众17户60人直接收益，其中贫困户5户11人，户均受益额为1.5万左右。</t>
  </si>
  <si>
    <t>聚源农牧有限公司生猪养殖项目</t>
  </si>
  <si>
    <t>280米机井1眼及配套</t>
  </si>
  <si>
    <t>现流转土地90亩，辐射带动周边群众25户92人直接收益，其中贫困户8户22人，户均受益额为1万左右。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</si>
</sst>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00;[Red]0.0000"/>
    <numFmt numFmtId="177" formatCode="0.00;[Red]0.00"/>
    <numFmt numFmtId="41" formatCode="_ * #,##0_ ;_ * \-#,##0_ ;_ * &quot;-&quot;_ ;_ @_ "/>
  </numFmts>
  <fonts count="38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22"/>
      <name val="方正小标宋简体"/>
      <charset val="134"/>
    </font>
    <font>
      <b/>
      <sz val="12"/>
      <name val="宋体"/>
      <charset val="134"/>
    </font>
    <font>
      <sz val="11"/>
      <name val="黑体"/>
      <charset val="134"/>
    </font>
    <font>
      <sz val="11"/>
      <name val="仿宋_GB2312"/>
      <charset val="134"/>
    </font>
    <font>
      <sz val="10"/>
      <name val="仿宋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黑体"/>
      <charset val="134"/>
    </font>
    <font>
      <sz val="10"/>
      <name val="仿宋_GB2312"/>
      <charset val="134"/>
    </font>
    <font>
      <sz val="16"/>
      <color theme="1"/>
      <name val="方正小标宋简体"/>
      <charset val="134"/>
    </font>
    <font>
      <sz val="20"/>
      <color theme="1"/>
      <name val="方正小标宋简体"/>
      <charset val="134"/>
    </font>
    <font>
      <sz val="11"/>
      <color rgb="FFFF0000"/>
      <name val="仿宋_GB2312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2" fillId="1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36" fillId="20" borderId="9" applyNumberFormat="0" applyAlignment="0" applyProtection="0">
      <alignment vertical="center"/>
    </xf>
    <xf numFmtId="0" fontId="28" fillId="20" borderId="3" applyNumberFormat="0" applyAlignment="0" applyProtection="0">
      <alignment vertical="center"/>
    </xf>
    <xf numFmtId="0" fontId="30" fillId="21" borderId="4" applyNumberForma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0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37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20" fillId="0" borderId="0"/>
    <xf numFmtId="0" fontId="20" fillId="0" borderId="0"/>
  </cellStyleXfs>
  <cellXfs count="5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58" fontId="5" fillId="0" borderId="1" xfId="0" applyNumberFormat="1" applyFont="1" applyFill="1" applyBorder="1" applyAlignment="1">
      <alignment horizontal="center" vertical="center" wrapText="1"/>
    </xf>
    <xf numFmtId="0" fontId="5" fillId="0" borderId="1" xfId="54" applyFont="1" applyFill="1" applyBorder="1" applyAlignment="1">
      <alignment horizontal="center" vertical="center" wrapText="1"/>
    </xf>
    <xf numFmtId="0" fontId="5" fillId="2" borderId="1" xfId="52" applyNumberFormat="1" applyFont="1" applyFill="1" applyBorder="1" applyAlignment="1">
      <alignment horizontal="left" vertical="center" wrapText="1"/>
    </xf>
    <xf numFmtId="0" fontId="5" fillId="0" borderId="1" xfId="52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54" applyNumberFormat="1" applyFont="1" applyFill="1" applyBorder="1" applyAlignment="1">
      <alignment horizontal="center" vertical="center" wrapText="1"/>
    </xf>
    <xf numFmtId="49" fontId="5" fillId="0" borderId="1" xfId="52" applyNumberFormat="1" applyFont="1" applyFill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0" fontId="5" fillId="2" borderId="1" xfId="52" applyFont="1" applyFill="1" applyBorder="1" applyAlignment="1">
      <alignment horizontal="left" vertical="center" wrapText="1"/>
    </xf>
    <xf numFmtId="0" fontId="5" fillId="0" borderId="1" xfId="54" applyFont="1" applyFill="1" applyBorder="1" applyAlignment="1">
      <alignment horizontal="left" vertical="center" wrapText="1"/>
    </xf>
    <xf numFmtId="0" fontId="5" fillId="0" borderId="1" xfId="51" applyFont="1" applyFill="1" applyBorder="1" applyAlignment="1">
      <alignment horizontal="left" vertical="center" wrapText="1"/>
    </xf>
    <xf numFmtId="49" fontId="5" fillId="0" borderId="1" xfId="54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7" fillId="0" borderId="0" xfId="0" applyFont="1" applyFill="1" applyBorder="1" applyAlignment="1">
      <alignment horizontal="right" vertical="center" wrapText="1"/>
    </xf>
    <xf numFmtId="0" fontId="8" fillId="0" borderId="0" xfId="0" applyFont="1" applyAlignment="1">
      <alignment horizontal="right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177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5" fillId="0" borderId="1" xfId="0" applyFont="1" applyBorder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常规 7 2" xfId="38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_Sheet1" xfId="54"/>
  </cellStyles>
  <dxfs count="1">
    <dxf>
      <font>
        <name val="宋体"/>
        <scheme val="none"/>
        <b val="0"/>
        <i val="0"/>
        <strike val="0"/>
        <u val="none"/>
        <sz val="12"/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topLeftCell="A7" workbookViewId="0">
      <selection activeCell="C28" sqref="C28:C29"/>
    </sheetView>
  </sheetViews>
  <sheetFormatPr defaultColWidth="9" defaultRowHeight="13.5"/>
  <cols>
    <col min="1" max="1" width="8" customWidth="1"/>
    <col min="3" max="3" width="10.375"/>
    <col min="5" max="5" width="10.375"/>
  </cols>
  <sheetData>
    <row r="1" ht="50" customHeight="1" spans="1:9">
      <c r="A1" s="42" t="s">
        <v>0</v>
      </c>
      <c r="B1" s="42"/>
      <c r="C1" s="42"/>
      <c r="D1" s="42"/>
      <c r="E1" s="42"/>
      <c r="F1" s="42"/>
      <c r="G1" s="42"/>
      <c r="H1" s="42"/>
      <c r="I1" s="42"/>
    </row>
    <row r="2" ht="20" customHeight="1" spans="1:9">
      <c r="A2" s="43"/>
      <c r="B2" s="43"/>
      <c r="C2" s="43"/>
      <c r="D2" s="43"/>
      <c r="E2" s="43"/>
      <c r="F2" s="43"/>
      <c r="G2" s="43"/>
      <c r="H2" s="44" t="s">
        <v>1</v>
      </c>
      <c r="I2" s="44"/>
    </row>
    <row r="3" s="41" customFormat="1" ht="20" customHeight="1" spans="1:9">
      <c r="A3" s="45" t="s">
        <v>2</v>
      </c>
      <c r="B3" s="45" t="s">
        <v>3</v>
      </c>
      <c r="C3" s="45" t="s">
        <v>4</v>
      </c>
      <c r="D3" s="45"/>
      <c r="E3" s="45" t="s">
        <v>5</v>
      </c>
      <c r="F3" s="45"/>
      <c r="G3" s="45" t="s">
        <v>6</v>
      </c>
      <c r="H3" s="45"/>
      <c r="I3" s="45" t="s">
        <v>7</v>
      </c>
    </row>
    <row r="4" s="41" customFormat="1" ht="20" customHeight="1" spans="1:9">
      <c r="A4" s="45"/>
      <c r="B4" s="45"/>
      <c r="C4" s="45" t="s">
        <v>8</v>
      </c>
      <c r="D4" s="45" t="s">
        <v>9</v>
      </c>
      <c r="E4" s="45" t="s">
        <v>10</v>
      </c>
      <c r="F4" s="45" t="s">
        <v>11</v>
      </c>
      <c r="G4" s="45" t="s">
        <v>10</v>
      </c>
      <c r="H4" s="45" t="s">
        <v>11</v>
      </c>
      <c r="I4" s="45"/>
    </row>
    <row r="5" ht="23" customHeight="1" spans="1:9">
      <c r="A5" s="25">
        <v>1</v>
      </c>
      <c r="B5" s="25" t="s">
        <v>12</v>
      </c>
      <c r="C5" s="25">
        <f t="shared" ref="C5:C28" si="0">E5+G5</f>
        <v>35.1039</v>
      </c>
      <c r="D5" s="25">
        <f t="shared" ref="D5:D28" si="1">F5+H5</f>
        <v>1</v>
      </c>
      <c r="E5" s="46">
        <v>35.1039</v>
      </c>
      <c r="F5" s="46">
        <v>1</v>
      </c>
      <c r="G5" s="25"/>
      <c r="H5" s="25"/>
      <c r="I5" s="25"/>
    </row>
    <row r="6" ht="23" customHeight="1" spans="1:9">
      <c r="A6" s="25">
        <v>2</v>
      </c>
      <c r="B6" s="25" t="s">
        <v>13</v>
      </c>
      <c r="C6" s="25">
        <f t="shared" si="0"/>
        <v>354.7713</v>
      </c>
      <c r="D6" s="25">
        <f t="shared" si="1"/>
        <v>2</v>
      </c>
      <c r="E6" s="46">
        <v>354.7713</v>
      </c>
      <c r="F6" s="46">
        <v>2</v>
      </c>
      <c r="G6" s="25"/>
      <c r="H6" s="25"/>
      <c r="I6" s="25"/>
    </row>
    <row r="7" ht="23" customHeight="1" spans="1:9">
      <c r="A7" s="25">
        <v>3</v>
      </c>
      <c r="B7" s="25" t="s">
        <v>14</v>
      </c>
      <c r="C7" s="25">
        <f t="shared" si="0"/>
        <v>179.9319</v>
      </c>
      <c r="D7" s="25">
        <f t="shared" si="1"/>
        <v>7</v>
      </c>
      <c r="E7" s="46">
        <v>179.9319</v>
      </c>
      <c r="F7" s="46">
        <v>7</v>
      </c>
      <c r="G7" s="25"/>
      <c r="H7" s="25"/>
      <c r="I7" s="25"/>
    </row>
    <row r="8" ht="23" customHeight="1" spans="1:9">
      <c r="A8" s="25">
        <v>4</v>
      </c>
      <c r="B8" s="25" t="s">
        <v>15</v>
      </c>
      <c r="C8" s="25">
        <f t="shared" si="0"/>
        <v>64.0713</v>
      </c>
      <c r="D8" s="25">
        <f t="shared" si="1"/>
        <v>1</v>
      </c>
      <c r="E8" s="46">
        <v>64.0713</v>
      </c>
      <c r="F8" s="46">
        <v>1</v>
      </c>
      <c r="G8" s="25"/>
      <c r="H8" s="25"/>
      <c r="I8" s="25"/>
    </row>
    <row r="9" ht="23" customHeight="1" spans="1:9">
      <c r="A9" s="25">
        <v>5</v>
      </c>
      <c r="B9" s="25" t="s">
        <v>16</v>
      </c>
      <c r="C9" s="25">
        <f t="shared" si="0"/>
        <v>218.9985</v>
      </c>
      <c r="D9" s="25">
        <f t="shared" si="1"/>
        <v>6</v>
      </c>
      <c r="E9" s="46">
        <v>218.9985</v>
      </c>
      <c r="F9" s="46">
        <v>6</v>
      </c>
      <c r="G9" s="25"/>
      <c r="H9" s="25"/>
      <c r="I9" s="25"/>
    </row>
    <row r="10" ht="23" customHeight="1" spans="1:9">
      <c r="A10" s="25">
        <v>6</v>
      </c>
      <c r="B10" s="25" t="s">
        <v>17</v>
      </c>
      <c r="C10" s="25">
        <f t="shared" si="0"/>
        <v>0</v>
      </c>
      <c r="D10" s="25">
        <f t="shared" si="1"/>
        <v>0</v>
      </c>
      <c r="E10" s="46"/>
      <c r="F10" s="46"/>
      <c r="G10" s="25"/>
      <c r="H10" s="25"/>
      <c r="I10" s="25"/>
    </row>
    <row r="11" ht="23" customHeight="1" spans="1:9">
      <c r="A11" s="25">
        <v>7</v>
      </c>
      <c r="B11" s="25" t="s">
        <v>18</v>
      </c>
      <c r="C11" s="25">
        <f t="shared" si="0"/>
        <v>165.5262</v>
      </c>
      <c r="D11" s="25">
        <f t="shared" si="1"/>
        <v>1</v>
      </c>
      <c r="E11" s="46">
        <v>165.5262</v>
      </c>
      <c r="F11" s="46">
        <v>1</v>
      </c>
      <c r="G11" s="25"/>
      <c r="H11" s="25"/>
      <c r="I11" s="25"/>
    </row>
    <row r="12" ht="23" customHeight="1" spans="1:9">
      <c r="A12" s="25">
        <v>8</v>
      </c>
      <c r="B12" s="25" t="s">
        <v>19</v>
      </c>
      <c r="C12" s="25">
        <f t="shared" si="0"/>
        <v>158.5727</v>
      </c>
      <c r="D12" s="25">
        <f t="shared" si="1"/>
        <v>4</v>
      </c>
      <c r="E12" s="46">
        <v>158.5727</v>
      </c>
      <c r="F12" s="46">
        <v>4</v>
      </c>
      <c r="G12" s="25"/>
      <c r="H12" s="25"/>
      <c r="I12" s="25"/>
    </row>
    <row r="13" ht="23" customHeight="1" spans="1:9">
      <c r="A13" s="25">
        <v>9</v>
      </c>
      <c r="B13" s="47" t="s">
        <v>20</v>
      </c>
      <c r="C13" s="25">
        <f t="shared" si="0"/>
        <v>0</v>
      </c>
      <c r="D13" s="25">
        <f t="shared" si="1"/>
        <v>0</v>
      </c>
      <c r="E13" s="46"/>
      <c r="F13" s="46"/>
      <c r="G13" s="25"/>
      <c r="H13" s="25"/>
      <c r="I13" s="25"/>
    </row>
    <row r="14" ht="23" customHeight="1" spans="1:9">
      <c r="A14" s="25">
        <v>10</v>
      </c>
      <c r="B14" s="25" t="s">
        <v>21</v>
      </c>
      <c r="C14" s="25">
        <f t="shared" si="0"/>
        <v>260</v>
      </c>
      <c r="D14" s="25">
        <f t="shared" si="1"/>
        <v>4</v>
      </c>
      <c r="E14" s="46"/>
      <c r="F14" s="46"/>
      <c r="G14" s="25">
        <v>260</v>
      </c>
      <c r="H14" s="25">
        <v>4</v>
      </c>
      <c r="I14" s="25"/>
    </row>
    <row r="15" ht="23" customHeight="1" spans="1:9">
      <c r="A15" s="25">
        <v>11</v>
      </c>
      <c r="B15" s="25" t="s">
        <v>22</v>
      </c>
      <c r="C15" s="25">
        <f t="shared" si="0"/>
        <v>100</v>
      </c>
      <c r="D15" s="25">
        <f t="shared" si="1"/>
        <v>1</v>
      </c>
      <c r="E15" s="46"/>
      <c r="F15" s="46"/>
      <c r="G15" s="25">
        <v>100</v>
      </c>
      <c r="H15" s="25">
        <v>1</v>
      </c>
      <c r="I15" s="25"/>
    </row>
    <row r="16" ht="23" customHeight="1" spans="1:9">
      <c r="A16" s="25">
        <v>12</v>
      </c>
      <c r="B16" s="48" t="s">
        <v>23</v>
      </c>
      <c r="C16" s="25">
        <f t="shared" si="0"/>
        <v>0</v>
      </c>
      <c r="D16" s="25">
        <f t="shared" si="1"/>
        <v>0</v>
      </c>
      <c r="E16" s="49"/>
      <c r="F16" s="49"/>
      <c r="G16" s="48"/>
      <c r="H16" s="48"/>
      <c r="I16" s="50"/>
    </row>
    <row r="17" ht="23" customHeight="1" spans="1:9">
      <c r="A17" s="25">
        <v>13</v>
      </c>
      <c r="B17" s="48" t="s">
        <v>24</v>
      </c>
      <c r="C17" s="25">
        <f t="shared" si="0"/>
        <v>362.075</v>
      </c>
      <c r="D17" s="25">
        <f t="shared" si="1"/>
        <v>5</v>
      </c>
      <c r="E17" s="49">
        <v>77.075</v>
      </c>
      <c r="F17" s="49">
        <v>1</v>
      </c>
      <c r="G17" s="49">
        <v>285</v>
      </c>
      <c r="H17" s="49">
        <v>4</v>
      </c>
      <c r="I17" s="50"/>
    </row>
    <row r="18" ht="23" customHeight="1" spans="1:9">
      <c r="A18" s="25">
        <v>14</v>
      </c>
      <c r="B18" s="48" t="s">
        <v>25</v>
      </c>
      <c r="C18" s="25">
        <f t="shared" si="0"/>
        <v>246.5071</v>
      </c>
      <c r="D18" s="25">
        <f t="shared" si="1"/>
        <v>5</v>
      </c>
      <c r="E18" s="48">
        <v>221.5071</v>
      </c>
      <c r="F18" s="48">
        <v>4</v>
      </c>
      <c r="G18" s="48">
        <v>25</v>
      </c>
      <c r="H18" s="48">
        <v>1</v>
      </c>
      <c r="I18" s="50"/>
    </row>
    <row r="19" ht="23" customHeight="1" spans="1:9">
      <c r="A19" s="25">
        <v>15</v>
      </c>
      <c r="B19" s="48" t="s">
        <v>26</v>
      </c>
      <c r="C19" s="25">
        <f t="shared" si="0"/>
        <v>665.3921</v>
      </c>
      <c r="D19" s="25">
        <f t="shared" si="1"/>
        <v>4</v>
      </c>
      <c r="E19" s="48">
        <v>215.3921</v>
      </c>
      <c r="F19" s="48">
        <v>2</v>
      </c>
      <c r="G19" s="48">
        <v>450</v>
      </c>
      <c r="H19" s="48">
        <v>2</v>
      </c>
      <c r="I19" s="50"/>
    </row>
    <row r="20" ht="23" customHeight="1" spans="1:9">
      <c r="A20" s="25">
        <v>16</v>
      </c>
      <c r="B20" s="48" t="s">
        <v>27</v>
      </c>
      <c r="C20" s="25">
        <f t="shared" si="0"/>
        <v>61.1692</v>
      </c>
      <c r="D20" s="25">
        <f t="shared" si="1"/>
        <v>1</v>
      </c>
      <c r="E20" s="48">
        <v>61.1692</v>
      </c>
      <c r="F20" s="48">
        <v>1</v>
      </c>
      <c r="G20" s="48"/>
      <c r="H20" s="48"/>
      <c r="I20" s="50"/>
    </row>
    <row r="21" ht="23" customHeight="1" spans="1:9">
      <c r="A21" s="25">
        <v>17</v>
      </c>
      <c r="B21" s="48" t="s">
        <v>28</v>
      </c>
      <c r="C21" s="25">
        <f t="shared" si="0"/>
        <v>300</v>
      </c>
      <c r="D21" s="25">
        <f t="shared" si="1"/>
        <v>3</v>
      </c>
      <c r="E21" s="48"/>
      <c r="F21" s="48"/>
      <c r="G21" s="48">
        <v>300</v>
      </c>
      <c r="H21" s="48">
        <v>3</v>
      </c>
      <c r="I21" s="50"/>
    </row>
    <row r="22" ht="23" customHeight="1" spans="1:9">
      <c r="A22" s="25">
        <v>18</v>
      </c>
      <c r="B22" s="48" t="s">
        <v>29</v>
      </c>
      <c r="C22" s="25">
        <f t="shared" si="0"/>
        <v>495.4062</v>
      </c>
      <c r="D22" s="25">
        <f t="shared" si="1"/>
        <v>14</v>
      </c>
      <c r="E22" s="48">
        <v>245.4062</v>
      </c>
      <c r="F22" s="48">
        <v>8</v>
      </c>
      <c r="G22" s="49">
        <v>250</v>
      </c>
      <c r="H22" s="49">
        <v>6</v>
      </c>
      <c r="I22" s="50"/>
    </row>
    <row r="23" ht="23" customHeight="1" spans="1:9">
      <c r="A23" s="25">
        <v>19</v>
      </c>
      <c r="B23" s="48" t="s">
        <v>30</v>
      </c>
      <c r="C23" s="25">
        <f t="shared" si="0"/>
        <v>363.298</v>
      </c>
      <c r="D23" s="25">
        <f t="shared" si="1"/>
        <v>7</v>
      </c>
      <c r="E23" s="48">
        <v>363.298</v>
      </c>
      <c r="F23" s="48">
        <v>7</v>
      </c>
      <c r="G23" s="48"/>
      <c r="H23" s="48"/>
      <c r="I23" s="50"/>
    </row>
    <row r="24" ht="23" customHeight="1" spans="1:9">
      <c r="A24" s="25">
        <v>20</v>
      </c>
      <c r="B24" s="48" t="s">
        <v>31</v>
      </c>
      <c r="C24" s="25">
        <f t="shared" si="0"/>
        <v>0</v>
      </c>
      <c r="D24" s="25">
        <f t="shared" si="1"/>
        <v>0</v>
      </c>
      <c r="E24" s="48"/>
      <c r="F24" s="48"/>
      <c r="G24" s="48"/>
      <c r="H24" s="48"/>
      <c r="I24" s="50"/>
    </row>
    <row r="25" ht="23" customHeight="1" spans="1:9">
      <c r="A25" s="25">
        <v>21</v>
      </c>
      <c r="B25" s="48" t="s">
        <v>32</v>
      </c>
      <c r="C25" s="25">
        <f t="shared" si="0"/>
        <v>457.1378</v>
      </c>
      <c r="D25" s="25">
        <f t="shared" si="1"/>
        <v>5</v>
      </c>
      <c r="E25" s="48">
        <v>457.1378</v>
      </c>
      <c r="F25" s="48">
        <v>5</v>
      </c>
      <c r="G25" s="48"/>
      <c r="H25" s="48"/>
      <c r="I25" s="50"/>
    </row>
    <row r="26" ht="23" customHeight="1" spans="1:9">
      <c r="A26" s="25">
        <v>22</v>
      </c>
      <c r="B26" s="48" t="s">
        <v>33</v>
      </c>
      <c r="C26" s="25">
        <f t="shared" si="0"/>
        <v>1000</v>
      </c>
      <c r="D26" s="25">
        <f t="shared" si="1"/>
        <v>1</v>
      </c>
      <c r="E26" s="48">
        <v>1000</v>
      </c>
      <c r="F26" s="48">
        <v>1</v>
      </c>
      <c r="G26" s="48"/>
      <c r="H26" s="48"/>
      <c r="I26" s="50"/>
    </row>
    <row r="27" ht="23" customHeight="1" spans="1:9">
      <c r="A27" s="25">
        <v>23</v>
      </c>
      <c r="B27" s="48" t="s">
        <v>34</v>
      </c>
      <c r="C27" s="25">
        <f t="shared" si="0"/>
        <v>136.62</v>
      </c>
      <c r="D27" s="25">
        <f t="shared" si="1"/>
        <v>1</v>
      </c>
      <c r="E27" s="48">
        <v>136.62</v>
      </c>
      <c r="F27" s="48">
        <v>1</v>
      </c>
      <c r="G27" s="48"/>
      <c r="H27" s="48"/>
      <c r="I27" s="50"/>
    </row>
    <row r="28" ht="23" customHeight="1" spans="1:9">
      <c r="A28" s="50"/>
      <c r="B28" s="48" t="s">
        <v>4</v>
      </c>
      <c r="C28" s="25">
        <f t="shared" si="0"/>
        <v>5624.5812</v>
      </c>
      <c r="D28" s="25">
        <f t="shared" si="1"/>
        <v>73</v>
      </c>
      <c r="E28" s="48">
        <f>SUM(E5:E27)</f>
        <v>3954.5812</v>
      </c>
      <c r="F28" s="48">
        <f t="shared" ref="E28:H28" si="2">SUM(F5:F27)</f>
        <v>52</v>
      </c>
      <c r="G28" s="48">
        <f t="shared" si="2"/>
        <v>1670</v>
      </c>
      <c r="H28" s="48">
        <f t="shared" si="2"/>
        <v>21</v>
      </c>
      <c r="I28" s="50"/>
    </row>
    <row r="29" spans="3:3">
      <c r="C29">
        <v>1706.045</v>
      </c>
    </row>
  </sheetData>
  <mergeCells count="8">
    <mergeCell ref="A1:I1"/>
    <mergeCell ref="H2:I2"/>
    <mergeCell ref="C3:D3"/>
    <mergeCell ref="E3:F3"/>
    <mergeCell ref="G3:H3"/>
    <mergeCell ref="A3:A4"/>
    <mergeCell ref="B3:B4"/>
    <mergeCell ref="I3:I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M84"/>
  <sheetViews>
    <sheetView tabSelected="1" zoomScale="110" zoomScaleNormal="110" workbookViewId="0">
      <pane ySplit="5" topLeftCell="A73" activePane="bottomLeft" state="frozen"/>
      <selection/>
      <selection pane="bottomLeft" activeCell="F75" sqref="F75"/>
    </sheetView>
  </sheetViews>
  <sheetFormatPr defaultColWidth="9" defaultRowHeight="13.5"/>
  <cols>
    <col min="1" max="1" width="5.8" style="1" customWidth="1"/>
    <col min="2" max="2" width="9.08333333333333" style="1" customWidth="1"/>
    <col min="3" max="3" width="10.675" customWidth="1"/>
    <col min="4" max="4" width="9.43333333333333" customWidth="1"/>
    <col min="5" max="5" width="9.88333333333333" style="1" customWidth="1"/>
    <col min="6" max="6" width="13.0583333333333" style="1" customWidth="1"/>
    <col min="7" max="7" width="8.875" style="1" customWidth="1"/>
    <col min="8" max="9" width="10.1083333333333" style="1" customWidth="1"/>
    <col min="11" max="11" width="17.6083333333333" customWidth="1"/>
    <col min="12" max="12" width="10.1083333333333" customWidth="1"/>
    <col min="13" max="13" width="13.8666666666667" customWidth="1"/>
    <col min="14" max="14" width="9.375"/>
    <col min="15" max="15" width="10.375"/>
    <col min="16" max="16" width="11.5"/>
  </cols>
  <sheetData>
    <row r="1" ht="22" customHeight="1" spans="1:2">
      <c r="A1" s="2" t="s">
        <v>35</v>
      </c>
      <c r="B1" s="2"/>
    </row>
    <row r="2" ht="50" customHeight="1" spans="1:13">
      <c r="A2" s="3" t="s">
        <v>36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20.1" customHeight="1" spans="1:13">
      <c r="A3" s="4"/>
      <c r="B3" s="4"/>
      <c r="C3" s="5"/>
      <c r="D3" s="5"/>
      <c r="E3" s="4"/>
      <c r="F3" s="4"/>
      <c r="G3" s="4"/>
      <c r="H3" s="4"/>
      <c r="I3" s="4"/>
      <c r="J3" s="31"/>
      <c r="K3" s="32" t="s">
        <v>1</v>
      </c>
      <c r="L3" s="32"/>
      <c r="M3" s="32"/>
    </row>
    <row r="4" ht="20.1" customHeight="1" spans="1:13">
      <c r="A4" s="6" t="s">
        <v>2</v>
      </c>
      <c r="B4" s="6" t="s">
        <v>37</v>
      </c>
      <c r="C4" s="6" t="s">
        <v>38</v>
      </c>
      <c r="D4" s="6" t="s">
        <v>39</v>
      </c>
      <c r="E4" s="6" t="s">
        <v>40</v>
      </c>
      <c r="F4" s="6" t="s">
        <v>41</v>
      </c>
      <c r="G4" s="6" t="s">
        <v>42</v>
      </c>
      <c r="H4" s="6" t="s">
        <v>43</v>
      </c>
      <c r="I4" s="6"/>
      <c r="J4" s="33" t="s">
        <v>44</v>
      </c>
      <c r="K4" s="34" t="s">
        <v>45</v>
      </c>
      <c r="L4" s="6" t="s">
        <v>46</v>
      </c>
      <c r="M4" s="34" t="s">
        <v>47</v>
      </c>
    </row>
    <row r="5" ht="20.1" hidden="1" customHeight="1" spans="1:13">
      <c r="A5" s="6"/>
      <c r="B5" s="6"/>
      <c r="C5" s="6"/>
      <c r="D5" s="6"/>
      <c r="E5" s="6"/>
      <c r="F5" s="6"/>
      <c r="G5" s="6"/>
      <c r="H5" s="6" t="s">
        <v>48</v>
      </c>
      <c r="I5" s="6" t="s">
        <v>49</v>
      </c>
      <c r="J5" s="33"/>
      <c r="K5" s="35"/>
      <c r="L5" s="6"/>
      <c r="M5" s="35"/>
    </row>
    <row r="6" ht="56" hidden="1" customHeight="1" spans="1:13">
      <c r="A6" s="7">
        <v>1</v>
      </c>
      <c r="B6" s="8" t="s">
        <v>30</v>
      </c>
      <c r="C6" s="9" t="s">
        <v>50</v>
      </c>
      <c r="D6" s="9" t="s">
        <v>51</v>
      </c>
      <c r="E6" s="8">
        <v>84.8837</v>
      </c>
      <c r="F6" s="7" t="s">
        <v>52</v>
      </c>
      <c r="G6" s="10">
        <v>43646</v>
      </c>
      <c r="H6" s="7">
        <v>425</v>
      </c>
      <c r="I6" s="7">
        <v>1860</v>
      </c>
      <c r="J6" s="36" t="s">
        <v>53</v>
      </c>
      <c r="K6" s="30" t="s">
        <v>54</v>
      </c>
      <c r="L6" s="7" t="s">
        <v>55</v>
      </c>
      <c r="M6" s="37"/>
    </row>
    <row r="7" ht="56" hidden="1" customHeight="1" spans="1:13">
      <c r="A7" s="7">
        <v>2</v>
      </c>
      <c r="B7" s="8" t="s">
        <v>30</v>
      </c>
      <c r="C7" s="9" t="s">
        <v>56</v>
      </c>
      <c r="D7" s="9" t="s">
        <v>57</v>
      </c>
      <c r="E7" s="8">
        <v>11.8927</v>
      </c>
      <c r="F7" s="7" t="s">
        <v>58</v>
      </c>
      <c r="G7" s="10">
        <v>43646</v>
      </c>
      <c r="H7" s="7">
        <v>210</v>
      </c>
      <c r="I7" s="7">
        <v>821</v>
      </c>
      <c r="J7" s="36" t="s">
        <v>53</v>
      </c>
      <c r="K7" s="30" t="s">
        <v>54</v>
      </c>
      <c r="L7" s="7" t="s">
        <v>55</v>
      </c>
      <c r="M7" s="37"/>
    </row>
    <row r="8" ht="56" hidden="1" customHeight="1" spans="1:13">
      <c r="A8" s="7">
        <v>3</v>
      </c>
      <c r="B8" s="8" t="s">
        <v>30</v>
      </c>
      <c r="C8" s="9" t="s">
        <v>59</v>
      </c>
      <c r="D8" s="9" t="s">
        <v>60</v>
      </c>
      <c r="E8" s="8">
        <v>109.1785</v>
      </c>
      <c r="F8" s="7" t="s">
        <v>61</v>
      </c>
      <c r="G8" s="10">
        <v>43646</v>
      </c>
      <c r="H8" s="7">
        <v>148</v>
      </c>
      <c r="I8" s="7">
        <v>540</v>
      </c>
      <c r="J8" s="36" t="s">
        <v>53</v>
      </c>
      <c r="K8" s="30" t="s">
        <v>54</v>
      </c>
      <c r="L8" s="7" t="s">
        <v>55</v>
      </c>
      <c r="M8" s="37"/>
    </row>
    <row r="9" ht="56" hidden="1" customHeight="1" spans="1:13">
      <c r="A9" s="7">
        <v>4</v>
      </c>
      <c r="B9" s="8" t="s">
        <v>30</v>
      </c>
      <c r="C9" s="9" t="s">
        <v>62</v>
      </c>
      <c r="D9" s="9" t="s">
        <v>63</v>
      </c>
      <c r="E9" s="8">
        <v>48.1849</v>
      </c>
      <c r="F9" s="7" t="s">
        <v>64</v>
      </c>
      <c r="G9" s="10">
        <v>43646</v>
      </c>
      <c r="H9" s="7">
        <v>378</v>
      </c>
      <c r="I9" s="7">
        <v>1798</v>
      </c>
      <c r="J9" s="36" t="s">
        <v>53</v>
      </c>
      <c r="K9" s="30" t="s">
        <v>54</v>
      </c>
      <c r="L9" s="7" t="s">
        <v>55</v>
      </c>
      <c r="M9" s="37"/>
    </row>
    <row r="10" ht="56" hidden="1" customHeight="1" spans="1:13">
      <c r="A10" s="7">
        <v>5</v>
      </c>
      <c r="B10" s="8" t="s">
        <v>30</v>
      </c>
      <c r="C10" s="9" t="s">
        <v>65</v>
      </c>
      <c r="D10" s="9" t="s">
        <v>66</v>
      </c>
      <c r="E10" s="8">
        <v>64.0839</v>
      </c>
      <c r="F10" s="7" t="s">
        <v>67</v>
      </c>
      <c r="G10" s="10">
        <v>43646</v>
      </c>
      <c r="H10" s="7">
        <v>164</v>
      </c>
      <c r="I10" s="7">
        <v>641</v>
      </c>
      <c r="J10" s="36" t="s">
        <v>53</v>
      </c>
      <c r="K10" s="30" t="s">
        <v>54</v>
      </c>
      <c r="L10" s="7" t="s">
        <v>55</v>
      </c>
      <c r="M10" s="37"/>
    </row>
    <row r="11" ht="56" hidden="1" customHeight="1" spans="1:13">
      <c r="A11" s="7">
        <v>6</v>
      </c>
      <c r="B11" s="8" t="s">
        <v>30</v>
      </c>
      <c r="C11" s="9" t="s">
        <v>68</v>
      </c>
      <c r="D11" s="9" t="s">
        <v>69</v>
      </c>
      <c r="E11" s="8">
        <v>33.6935</v>
      </c>
      <c r="F11" s="7" t="s">
        <v>70</v>
      </c>
      <c r="G11" s="10">
        <v>43646</v>
      </c>
      <c r="H11" s="7">
        <v>393</v>
      </c>
      <c r="I11" s="7">
        <v>1615</v>
      </c>
      <c r="J11" s="36" t="s">
        <v>53</v>
      </c>
      <c r="K11" s="30" t="s">
        <v>54</v>
      </c>
      <c r="L11" s="7" t="s">
        <v>55</v>
      </c>
      <c r="M11" s="37"/>
    </row>
    <row r="12" ht="56" hidden="1" customHeight="1" spans="1:13">
      <c r="A12" s="7">
        <v>7</v>
      </c>
      <c r="B12" s="8" t="s">
        <v>30</v>
      </c>
      <c r="C12" s="9" t="s">
        <v>71</v>
      </c>
      <c r="D12" s="9" t="s">
        <v>66</v>
      </c>
      <c r="E12" s="8">
        <v>11.3808</v>
      </c>
      <c r="F12" s="7" t="s">
        <v>72</v>
      </c>
      <c r="G12" s="10">
        <v>43646</v>
      </c>
      <c r="H12" s="7">
        <v>164</v>
      </c>
      <c r="I12" s="7">
        <v>641</v>
      </c>
      <c r="J12" s="36" t="s">
        <v>53</v>
      </c>
      <c r="K12" s="30" t="s">
        <v>54</v>
      </c>
      <c r="L12" s="7" t="s">
        <v>33</v>
      </c>
      <c r="M12" s="37"/>
    </row>
    <row r="13" ht="56" customHeight="1" spans="1:13">
      <c r="A13" s="7">
        <v>8</v>
      </c>
      <c r="B13" s="11" t="s">
        <v>24</v>
      </c>
      <c r="C13" s="12" t="s">
        <v>73</v>
      </c>
      <c r="D13" s="12" t="s">
        <v>74</v>
      </c>
      <c r="E13" s="13">
        <v>77.075</v>
      </c>
      <c r="F13" s="13" t="s">
        <v>75</v>
      </c>
      <c r="G13" s="10">
        <v>43646</v>
      </c>
      <c r="H13" s="7">
        <v>89</v>
      </c>
      <c r="I13" s="7">
        <v>321</v>
      </c>
      <c r="J13" s="36" t="s">
        <v>53</v>
      </c>
      <c r="K13" s="30" t="s">
        <v>54</v>
      </c>
      <c r="L13" s="38" t="s">
        <v>55</v>
      </c>
      <c r="M13" s="37"/>
    </row>
    <row r="14" ht="56" hidden="1" customHeight="1" spans="1:13">
      <c r="A14" s="7">
        <v>9</v>
      </c>
      <c r="B14" s="7" t="s">
        <v>23</v>
      </c>
      <c r="C14" s="9" t="s">
        <v>76</v>
      </c>
      <c r="D14" s="9" t="s">
        <v>77</v>
      </c>
      <c r="E14" s="8">
        <v>68.1729</v>
      </c>
      <c r="F14" s="7" t="s">
        <v>78</v>
      </c>
      <c r="G14" s="10">
        <v>43646</v>
      </c>
      <c r="H14" s="7">
        <v>338</v>
      </c>
      <c r="I14" s="7">
        <v>1455</v>
      </c>
      <c r="J14" s="36" t="s">
        <v>53</v>
      </c>
      <c r="K14" s="30" t="s">
        <v>54</v>
      </c>
      <c r="L14" s="38" t="s">
        <v>55</v>
      </c>
      <c r="M14" s="37"/>
    </row>
    <row r="15" ht="56" hidden="1" customHeight="1" spans="1:13">
      <c r="A15" s="7">
        <v>10</v>
      </c>
      <c r="B15" s="7" t="s">
        <v>23</v>
      </c>
      <c r="C15" s="14" t="s">
        <v>79</v>
      </c>
      <c r="D15" s="14" t="s">
        <v>80</v>
      </c>
      <c r="E15" s="8">
        <v>49.7049</v>
      </c>
      <c r="F15" s="15" t="s">
        <v>81</v>
      </c>
      <c r="G15" s="10">
        <v>43646</v>
      </c>
      <c r="H15" s="7">
        <v>470</v>
      </c>
      <c r="I15" s="7">
        <v>1805</v>
      </c>
      <c r="J15" s="36" t="s">
        <v>53</v>
      </c>
      <c r="K15" s="30" t="s">
        <v>54</v>
      </c>
      <c r="L15" s="38" t="s">
        <v>55</v>
      </c>
      <c r="M15" s="37"/>
    </row>
    <row r="16" ht="56" hidden="1" customHeight="1" spans="1:13">
      <c r="A16" s="7">
        <v>11</v>
      </c>
      <c r="B16" s="7" t="s">
        <v>13</v>
      </c>
      <c r="C16" s="9" t="s">
        <v>82</v>
      </c>
      <c r="D16" s="9" t="s">
        <v>83</v>
      </c>
      <c r="E16" s="16">
        <v>34.7713</v>
      </c>
      <c r="F16" s="7" t="s">
        <v>84</v>
      </c>
      <c r="G16" s="10">
        <v>43646</v>
      </c>
      <c r="H16" s="7">
        <v>85</v>
      </c>
      <c r="I16" s="7">
        <v>265</v>
      </c>
      <c r="J16" s="36" t="s">
        <v>53</v>
      </c>
      <c r="K16" s="30" t="s">
        <v>54</v>
      </c>
      <c r="L16" s="7" t="s">
        <v>55</v>
      </c>
      <c r="M16" s="37"/>
    </row>
    <row r="17" ht="56" hidden="1" customHeight="1" spans="1:13">
      <c r="A17" s="7">
        <v>12</v>
      </c>
      <c r="B17" s="7" t="s">
        <v>13</v>
      </c>
      <c r="C17" s="9" t="s">
        <v>85</v>
      </c>
      <c r="D17" s="9" t="s">
        <v>86</v>
      </c>
      <c r="E17" s="8">
        <v>320</v>
      </c>
      <c r="F17" s="7" t="s">
        <v>87</v>
      </c>
      <c r="G17" s="10">
        <v>43646</v>
      </c>
      <c r="H17" s="7">
        <v>500</v>
      </c>
      <c r="I17" s="7">
        <v>2100</v>
      </c>
      <c r="J17" s="36" t="s">
        <v>53</v>
      </c>
      <c r="K17" s="30" t="s">
        <v>54</v>
      </c>
      <c r="L17" s="7" t="s">
        <v>55</v>
      </c>
      <c r="M17" s="37"/>
    </row>
    <row r="18" ht="56" hidden="1" customHeight="1" spans="1:13">
      <c r="A18" s="7">
        <v>13</v>
      </c>
      <c r="B18" s="11" t="s">
        <v>25</v>
      </c>
      <c r="C18" s="12" t="s">
        <v>88</v>
      </c>
      <c r="D18" s="12" t="s">
        <v>89</v>
      </c>
      <c r="E18" s="17">
        <v>90.2845</v>
      </c>
      <c r="F18" s="18" t="s">
        <v>90</v>
      </c>
      <c r="G18" s="10">
        <v>43646</v>
      </c>
      <c r="H18" s="7">
        <v>560</v>
      </c>
      <c r="I18" s="7">
        <v>2119</v>
      </c>
      <c r="J18" s="36" t="s">
        <v>53</v>
      </c>
      <c r="K18" s="30" t="s">
        <v>54</v>
      </c>
      <c r="L18" s="7" t="s">
        <v>55</v>
      </c>
      <c r="M18" s="37"/>
    </row>
    <row r="19" ht="56" hidden="1" customHeight="1" spans="1:13">
      <c r="A19" s="7">
        <v>14</v>
      </c>
      <c r="B19" s="11" t="s">
        <v>25</v>
      </c>
      <c r="C19" s="19" t="s">
        <v>91</v>
      </c>
      <c r="D19" s="19" t="s">
        <v>92</v>
      </c>
      <c r="E19" s="13">
        <v>100.5526</v>
      </c>
      <c r="F19" s="18" t="s">
        <v>93</v>
      </c>
      <c r="G19" s="10">
        <v>43646</v>
      </c>
      <c r="H19" s="7">
        <v>185</v>
      </c>
      <c r="I19" s="7">
        <v>500</v>
      </c>
      <c r="J19" s="36" t="s">
        <v>53</v>
      </c>
      <c r="K19" s="30" t="s">
        <v>54</v>
      </c>
      <c r="L19" s="7" t="s">
        <v>55</v>
      </c>
      <c r="M19" s="37"/>
    </row>
    <row r="20" ht="56" hidden="1" customHeight="1" spans="1:13">
      <c r="A20" s="7">
        <v>15</v>
      </c>
      <c r="B20" s="7" t="s">
        <v>25</v>
      </c>
      <c r="C20" s="20" t="s">
        <v>94</v>
      </c>
      <c r="D20" s="20" t="s">
        <v>89</v>
      </c>
      <c r="E20" s="8">
        <v>17.82</v>
      </c>
      <c r="F20" s="11" t="s">
        <v>95</v>
      </c>
      <c r="G20" s="10">
        <v>43646</v>
      </c>
      <c r="H20" s="7">
        <v>90</v>
      </c>
      <c r="I20" s="7">
        <v>265</v>
      </c>
      <c r="J20" s="36" t="s">
        <v>53</v>
      </c>
      <c r="K20" s="30" t="s">
        <v>54</v>
      </c>
      <c r="L20" s="7" t="s">
        <v>34</v>
      </c>
      <c r="M20" s="37"/>
    </row>
    <row r="21" ht="56" hidden="1" customHeight="1" spans="1:13">
      <c r="A21" s="7">
        <v>16</v>
      </c>
      <c r="B21" s="7" t="s">
        <v>25</v>
      </c>
      <c r="C21" s="20" t="s">
        <v>96</v>
      </c>
      <c r="D21" s="20" t="s">
        <v>97</v>
      </c>
      <c r="E21" s="8">
        <v>12.85</v>
      </c>
      <c r="F21" s="11" t="s">
        <v>95</v>
      </c>
      <c r="G21" s="10">
        <v>43646</v>
      </c>
      <c r="H21" s="7">
        <v>104</v>
      </c>
      <c r="I21" s="7">
        <v>315</v>
      </c>
      <c r="J21" s="36" t="s">
        <v>53</v>
      </c>
      <c r="K21" s="30" t="s">
        <v>54</v>
      </c>
      <c r="L21" s="7" t="s">
        <v>34</v>
      </c>
      <c r="M21" s="37"/>
    </row>
    <row r="22" ht="56" hidden="1" customHeight="1" spans="1:13">
      <c r="A22" s="7">
        <v>17</v>
      </c>
      <c r="B22" s="7" t="s">
        <v>19</v>
      </c>
      <c r="C22" s="9" t="s">
        <v>98</v>
      </c>
      <c r="D22" s="9" t="s">
        <v>99</v>
      </c>
      <c r="E22" s="15">
        <v>40.5687</v>
      </c>
      <c r="F22" s="7" t="s">
        <v>100</v>
      </c>
      <c r="G22" s="10">
        <v>43646</v>
      </c>
      <c r="H22" s="7">
        <v>219</v>
      </c>
      <c r="I22" s="7">
        <v>779</v>
      </c>
      <c r="J22" s="36" t="s">
        <v>53</v>
      </c>
      <c r="K22" s="30" t="s">
        <v>54</v>
      </c>
      <c r="L22" s="7" t="s">
        <v>33</v>
      </c>
      <c r="M22" s="37"/>
    </row>
    <row r="23" ht="56" hidden="1" customHeight="1" spans="1:13">
      <c r="A23" s="7">
        <v>18</v>
      </c>
      <c r="B23" s="7" t="s">
        <v>19</v>
      </c>
      <c r="C23" s="9" t="s">
        <v>101</v>
      </c>
      <c r="D23" s="9" t="s">
        <v>102</v>
      </c>
      <c r="E23" s="8">
        <v>18.065</v>
      </c>
      <c r="F23" s="7" t="s">
        <v>103</v>
      </c>
      <c r="G23" s="10">
        <v>43646</v>
      </c>
      <c r="H23" s="7">
        <v>243</v>
      </c>
      <c r="I23" s="7">
        <v>900</v>
      </c>
      <c r="J23" s="36" t="s">
        <v>53</v>
      </c>
      <c r="K23" s="30" t="s">
        <v>54</v>
      </c>
      <c r="L23" s="7" t="s">
        <v>33</v>
      </c>
      <c r="M23" s="37"/>
    </row>
    <row r="24" ht="56" hidden="1" customHeight="1" spans="1:13">
      <c r="A24" s="7">
        <v>19</v>
      </c>
      <c r="B24" s="7" t="s">
        <v>19</v>
      </c>
      <c r="C24" s="9" t="s">
        <v>104</v>
      </c>
      <c r="D24" s="9" t="s">
        <v>105</v>
      </c>
      <c r="E24" s="8">
        <v>52.0379</v>
      </c>
      <c r="F24" s="7" t="s">
        <v>106</v>
      </c>
      <c r="G24" s="10">
        <v>43646</v>
      </c>
      <c r="H24" s="7">
        <v>284</v>
      </c>
      <c r="I24" s="7">
        <v>1038</v>
      </c>
      <c r="J24" s="36" t="s">
        <v>53</v>
      </c>
      <c r="K24" s="30" t="s">
        <v>54</v>
      </c>
      <c r="L24" s="7" t="s">
        <v>33</v>
      </c>
      <c r="M24" s="37"/>
    </row>
    <row r="25" ht="56" hidden="1" customHeight="1" spans="1:13">
      <c r="A25" s="7">
        <v>20</v>
      </c>
      <c r="B25" s="7" t="s">
        <v>19</v>
      </c>
      <c r="C25" s="9" t="s">
        <v>107</v>
      </c>
      <c r="D25" s="9" t="s">
        <v>108</v>
      </c>
      <c r="E25" s="8">
        <v>47.9011</v>
      </c>
      <c r="F25" s="7" t="s">
        <v>109</v>
      </c>
      <c r="G25" s="10">
        <v>43646</v>
      </c>
      <c r="H25" s="7">
        <v>337</v>
      </c>
      <c r="I25" s="7">
        <v>1563</v>
      </c>
      <c r="J25" s="36" t="s">
        <v>53</v>
      </c>
      <c r="K25" s="30" t="s">
        <v>54</v>
      </c>
      <c r="L25" s="7" t="s">
        <v>33</v>
      </c>
      <c r="M25" s="37"/>
    </row>
    <row r="26" ht="56" hidden="1" customHeight="1" spans="1:13">
      <c r="A26" s="7">
        <v>21</v>
      </c>
      <c r="B26" s="7" t="s">
        <v>18</v>
      </c>
      <c r="C26" s="21" t="s">
        <v>110</v>
      </c>
      <c r="D26" s="21" t="s">
        <v>111</v>
      </c>
      <c r="E26" s="8">
        <v>165.5262</v>
      </c>
      <c r="F26" s="7" t="s">
        <v>112</v>
      </c>
      <c r="G26" s="10">
        <v>43646</v>
      </c>
      <c r="H26" s="7">
        <v>320</v>
      </c>
      <c r="I26" s="7">
        <v>1375</v>
      </c>
      <c r="J26" s="36" t="s">
        <v>53</v>
      </c>
      <c r="K26" s="30" t="s">
        <v>54</v>
      </c>
      <c r="L26" s="7" t="s">
        <v>55</v>
      </c>
      <c r="M26" s="37"/>
    </row>
    <row r="27" ht="56" hidden="1" customHeight="1" spans="1:13">
      <c r="A27" s="7">
        <v>22</v>
      </c>
      <c r="B27" s="8" t="s">
        <v>32</v>
      </c>
      <c r="C27" s="9" t="s">
        <v>113</v>
      </c>
      <c r="D27" s="9" t="s">
        <v>114</v>
      </c>
      <c r="E27" s="8">
        <v>15.6459</v>
      </c>
      <c r="F27" s="7" t="s">
        <v>115</v>
      </c>
      <c r="G27" s="10">
        <v>43646</v>
      </c>
      <c r="H27" s="7">
        <v>24</v>
      </c>
      <c r="I27" s="7">
        <v>73</v>
      </c>
      <c r="J27" s="36" t="s">
        <v>53</v>
      </c>
      <c r="K27" s="30" t="s">
        <v>54</v>
      </c>
      <c r="L27" s="7" t="s">
        <v>55</v>
      </c>
      <c r="M27" s="37"/>
    </row>
    <row r="28" ht="56" hidden="1" customHeight="1" spans="1:13">
      <c r="A28" s="7">
        <v>23</v>
      </c>
      <c r="B28" s="7" t="s">
        <v>32</v>
      </c>
      <c r="C28" s="9" t="s">
        <v>116</v>
      </c>
      <c r="D28" s="9" t="s">
        <v>117</v>
      </c>
      <c r="E28" s="8">
        <v>11.7774</v>
      </c>
      <c r="F28" s="7" t="s">
        <v>118</v>
      </c>
      <c r="G28" s="10">
        <v>43646</v>
      </c>
      <c r="H28" s="7">
        <v>73</v>
      </c>
      <c r="I28" s="7">
        <v>266</v>
      </c>
      <c r="J28" s="36" t="s">
        <v>53</v>
      </c>
      <c r="K28" s="30" t="s">
        <v>54</v>
      </c>
      <c r="L28" s="7" t="s">
        <v>34</v>
      </c>
      <c r="M28" s="37"/>
    </row>
    <row r="29" ht="113" hidden="1" customHeight="1" spans="1:13">
      <c r="A29" s="7">
        <v>24</v>
      </c>
      <c r="B29" s="7" t="s">
        <v>32</v>
      </c>
      <c r="C29" s="9" t="s">
        <v>119</v>
      </c>
      <c r="D29" s="9" t="s">
        <v>120</v>
      </c>
      <c r="E29" s="8">
        <v>221.0643</v>
      </c>
      <c r="F29" s="7" t="s">
        <v>121</v>
      </c>
      <c r="G29" s="10">
        <v>43646</v>
      </c>
      <c r="H29" s="7">
        <v>215</v>
      </c>
      <c r="I29" s="7">
        <v>783</v>
      </c>
      <c r="J29" s="36" t="s">
        <v>122</v>
      </c>
      <c r="K29" s="30" t="s">
        <v>123</v>
      </c>
      <c r="L29" s="7" t="s">
        <v>55</v>
      </c>
      <c r="M29" s="37"/>
    </row>
    <row r="30" ht="56" hidden="1" customHeight="1" spans="1:13">
      <c r="A30" s="7">
        <v>25</v>
      </c>
      <c r="B30" s="7" t="s">
        <v>32</v>
      </c>
      <c r="C30" s="9" t="s">
        <v>124</v>
      </c>
      <c r="D30" s="9" t="s">
        <v>114</v>
      </c>
      <c r="E30" s="8">
        <v>39.7882</v>
      </c>
      <c r="F30" s="7" t="s">
        <v>125</v>
      </c>
      <c r="G30" s="10">
        <v>43646</v>
      </c>
      <c r="H30" s="7">
        <v>192</v>
      </c>
      <c r="I30" s="7">
        <v>672</v>
      </c>
      <c r="J30" s="36" t="s">
        <v>126</v>
      </c>
      <c r="K30" s="30" t="s">
        <v>127</v>
      </c>
      <c r="L30" s="7" t="s">
        <v>34</v>
      </c>
      <c r="M30" s="37"/>
    </row>
    <row r="31" ht="56" hidden="1" customHeight="1" spans="1:13">
      <c r="A31" s="7">
        <v>26</v>
      </c>
      <c r="B31" s="7" t="s">
        <v>32</v>
      </c>
      <c r="C31" s="9" t="s">
        <v>128</v>
      </c>
      <c r="D31" s="9" t="s">
        <v>120</v>
      </c>
      <c r="E31" s="8">
        <v>168.862</v>
      </c>
      <c r="F31" s="7" t="s">
        <v>129</v>
      </c>
      <c r="G31" s="10">
        <v>43646</v>
      </c>
      <c r="H31" s="7">
        <v>215</v>
      </c>
      <c r="I31" s="7">
        <v>783</v>
      </c>
      <c r="J31" s="36" t="s">
        <v>126</v>
      </c>
      <c r="K31" s="30" t="s">
        <v>127</v>
      </c>
      <c r="L31" s="7" t="s">
        <v>55</v>
      </c>
      <c r="M31" s="37"/>
    </row>
    <row r="32" ht="56" hidden="1" customHeight="1" spans="1:13">
      <c r="A32" s="7">
        <v>27</v>
      </c>
      <c r="B32" s="7" t="s">
        <v>15</v>
      </c>
      <c r="C32" s="9" t="s">
        <v>130</v>
      </c>
      <c r="D32" s="9" t="s">
        <v>131</v>
      </c>
      <c r="E32" s="22">
        <v>64.0713</v>
      </c>
      <c r="F32" s="7" t="s">
        <v>132</v>
      </c>
      <c r="G32" s="10">
        <v>43646</v>
      </c>
      <c r="H32" s="7">
        <v>395</v>
      </c>
      <c r="I32" s="7">
        <v>1675</v>
      </c>
      <c r="J32" s="36" t="s">
        <v>126</v>
      </c>
      <c r="K32" s="30" t="s">
        <v>127</v>
      </c>
      <c r="L32" s="7" t="s">
        <v>55</v>
      </c>
      <c r="M32" s="37"/>
    </row>
    <row r="33" ht="56" hidden="1" customHeight="1" spans="1:13">
      <c r="A33" s="7">
        <v>28</v>
      </c>
      <c r="B33" s="7" t="s">
        <v>14</v>
      </c>
      <c r="C33" s="9" t="s">
        <v>133</v>
      </c>
      <c r="D33" s="9" t="s">
        <v>134</v>
      </c>
      <c r="E33" s="23">
        <v>10.8552</v>
      </c>
      <c r="F33" s="7" t="s">
        <v>135</v>
      </c>
      <c r="G33" s="10">
        <v>43646</v>
      </c>
      <c r="H33" s="7">
        <v>253</v>
      </c>
      <c r="I33" s="7">
        <v>987</v>
      </c>
      <c r="J33" s="36" t="s">
        <v>126</v>
      </c>
      <c r="K33" s="30" t="s">
        <v>127</v>
      </c>
      <c r="L33" s="7" t="s">
        <v>55</v>
      </c>
      <c r="M33" s="37"/>
    </row>
    <row r="34" ht="56" hidden="1" customHeight="1" spans="1:13">
      <c r="A34" s="7">
        <v>29</v>
      </c>
      <c r="B34" s="7" t="s">
        <v>14</v>
      </c>
      <c r="C34" s="9" t="s">
        <v>136</v>
      </c>
      <c r="D34" s="9" t="s">
        <v>137</v>
      </c>
      <c r="E34" s="23">
        <v>19.1709</v>
      </c>
      <c r="F34" s="7" t="s">
        <v>138</v>
      </c>
      <c r="G34" s="10">
        <v>43646</v>
      </c>
      <c r="H34" s="7">
        <v>560</v>
      </c>
      <c r="I34" s="7">
        <v>2249</v>
      </c>
      <c r="J34" s="36" t="s">
        <v>126</v>
      </c>
      <c r="K34" s="30" t="s">
        <v>127</v>
      </c>
      <c r="L34" s="7" t="s">
        <v>55</v>
      </c>
      <c r="M34" s="37"/>
    </row>
    <row r="35" ht="56" hidden="1" customHeight="1" spans="1:13">
      <c r="A35" s="7">
        <v>30</v>
      </c>
      <c r="B35" s="7" t="s">
        <v>14</v>
      </c>
      <c r="C35" s="9" t="s">
        <v>139</v>
      </c>
      <c r="D35" s="9" t="s">
        <v>140</v>
      </c>
      <c r="E35" s="23">
        <v>54.2574</v>
      </c>
      <c r="F35" s="7" t="s">
        <v>141</v>
      </c>
      <c r="G35" s="10">
        <v>43646</v>
      </c>
      <c r="H35" s="7">
        <v>450</v>
      </c>
      <c r="I35" s="7">
        <v>1800</v>
      </c>
      <c r="J35" s="36" t="s">
        <v>126</v>
      </c>
      <c r="K35" s="30" t="s">
        <v>127</v>
      </c>
      <c r="L35" s="7" t="s">
        <v>55</v>
      </c>
      <c r="M35" s="37"/>
    </row>
    <row r="36" ht="56" hidden="1" customHeight="1" spans="1:13">
      <c r="A36" s="7">
        <v>31</v>
      </c>
      <c r="B36" s="7" t="s">
        <v>14</v>
      </c>
      <c r="C36" s="9" t="s">
        <v>142</v>
      </c>
      <c r="D36" s="9" t="s">
        <v>143</v>
      </c>
      <c r="E36" s="23">
        <v>61.1903</v>
      </c>
      <c r="F36" s="7" t="s">
        <v>144</v>
      </c>
      <c r="G36" s="10">
        <v>43646</v>
      </c>
      <c r="H36" s="7">
        <v>242</v>
      </c>
      <c r="I36" s="7">
        <v>947</v>
      </c>
      <c r="J36" s="36" t="s">
        <v>126</v>
      </c>
      <c r="K36" s="30" t="s">
        <v>127</v>
      </c>
      <c r="L36" s="7" t="s">
        <v>55</v>
      </c>
      <c r="M36" s="37"/>
    </row>
    <row r="37" ht="56" hidden="1" customHeight="1" spans="1:13">
      <c r="A37" s="7">
        <v>32</v>
      </c>
      <c r="B37" s="7" t="s">
        <v>14</v>
      </c>
      <c r="C37" s="9" t="s">
        <v>145</v>
      </c>
      <c r="D37" s="9" t="s">
        <v>146</v>
      </c>
      <c r="E37" s="23">
        <v>12.6969</v>
      </c>
      <c r="F37" s="7" t="s">
        <v>147</v>
      </c>
      <c r="G37" s="10">
        <v>43646</v>
      </c>
      <c r="H37" s="7">
        <v>210</v>
      </c>
      <c r="I37" s="7">
        <v>968</v>
      </c>
      <c r="J37" s="36" t="s">
        <v>126</v>
      </c>
      <c r="K37" s="30" t="s">
        <v>127</v>
      </c>
      <c r="L37" s="7" t="s">
        <v>34</v>
      </c>
      <c r="M37" s="37"/>
    </row>
    <row r="38" ht="56" hidden="1" customHeight="1" spans="1:13">
      <c r="A38" s="7">
        <v>33</v>
      </c>
      <c r="B38" s="7" t="s">
        <v>14</v>
      </c>
      <c r="C38" s="9" t="s">
        <v>148</v>
      </c>
      <c r="D38" s="9" t="s">
        <v>143</v>
      </c>
      <c r="E38" s="23">
        <v>12.6969</v>
      </c>
      <c r="F38" s="7" t="s">
        <v>147</v>
      </c>
      <c r="G38" s="10">
        <v>43646</v>
      </c>
      <c r="H38" s="7">
        <v>242</v>
      </c>
      <c r="I38" s="7">
        <v>947</v>
      </c>
      <c r="J38" s="36" t="s">
        <v>126</v>
      </c>
      <c r="K38" s="30" t="s">
        <v>127</v>
      </c>
      <c r="L38" s="7" t="s">
        <v>34</v>
      </c>
      <c r="M38" s="37"/>
    </row>
    <row r="39" ht="56" hidden="1" customHeight="1" spans="1:13">
      <c r="A39" s="7">
        <v>34</v>
      </c>
      <c r="B39" s="7" t="s">
        <v>14</v>
      </c>
      <c r="C39" s="9" t="s">
        <v>149</v>
      </c>
      <c r="D39" s="9" t="s">
        <v>150</v>
      </c>
      <c r="E39" s="23">
        <v>9.0643</v>
      </c>
      <c r="F39" s="7" t="s">
        <v>151</v>
      </c>
      <c r="G39" s="10">
        <v>43646</v>
      </c>
      <c r="H39" s="7">
        <v>197</v>
      </c>
      <c r="I39" s="7">
        <v>970</v>
      </c>
      <c r="J39" s="36" t="s">
        <v>126</v>
      </c>
      <c r="K39" s="30" t="s">
        <v>127</v>
      </c>
      <c r="L39" s="7" t="s">
        <v>152</v>
      </c>
      <c r="M39" s="37"/>
    </row>
    <row r="40" ht="70" hidden="1" customHeight="1" spans="1:13">
      <c r="A40" s="7">
        <v>35</v>
      </c>
      <c r="B40" s="7" t="s">
        <v>12</v>
      </c>
      <c r="C40" s="9" t="s">
        <v>153</v>
      </c>
      <c r="D40" s="9" t="s">
        <v>154</v>
      </c>
      <c r="E40" s="22">
        <v>35.1039</v>
      </c>
      <c r="F40" s="7" t="s">
        <v>155</v>
      </c>
      <c r="G40" s="10">
        <v>43646</v>
      </c>
      <c r="H40" s="7">
        <v>720</v>
      </c>
      <c r="I40" s="7">
        <v>2803</v>
      </c>
      <c r="J40" s="36" t="s">
        <v>126</v>
      </c>
      <c r="K40" s="30" t="s">
        <v>127</v>
      </c>
      <c r="L40" s="7" t="s">
        <v>55</v>
      </c>
      <c r="M40" s="37"/>
    </row>
    <row r="41" ht="56" hidden="1" customHeight="1" spans="1:13">
      <c r="A41" s="7">
        <v>36</v>
      </c>
      <c r="B41" s="7" t="s">
        <v>16</v>
      </c>
      <c r="C41" s="9" t="s">
        <v>156</v>
      </c>
      <c r="D41" s="9" t="s">
        <v>157</v>
      </c>
      <c r="E41" s="16">
        <v>35.9856</v>
      </c>
      <c r="F41" s="7" t="s">
        <v>158</v>
      </c>
      <c r="G41" s="10">
        <v>43646</v>
      </c>
      <c r="H41" s="7">
        <v>403</v>
      </c>
      <c r="I41" s="7">
        <v>1608</v>
      </c>
      <c r="J41" s="36" t="s">
        <v>126</v>
      </c>
      <c r="K41" s="30" t="s">
        <v>127</v>
      </c>
      <c r="L41" s="7" t="s">
        <v>55</v>
      </c>
      <c r="M41" s="37"/>
    </row>
    <row r="42" ht="56" hidden="1" customHeight="1" spans="1:13">
      <c r="A42" s="7">
        <v>37</v>
      </c>
      <c r="B42" s="7" t="s">
        <v>16</v>
      </c>
      <c r="C42" s="20" t="s">
        <v>159</v>
      </c>
      <c r="D42" s="20" t="s">
        <v>160</v>
      </c>
      <c r="E42" s="16">
        <v>106.3143</v>
      </c>
      <c r="F42" s="11" t="s">
        <v>161</v>
      </c>
      <c r="G42" s="10">
        <v>43646</v>
      </c>
      <c r="H42" s="7">
        <v>290</v>
      </c>
      <c r="I42" s="7">
        <v>1330</v>
      </c>
      <c r="J42" s="36" t="s">
        <v>126</v>
      </c>
      <c r="K42" s="30" t="s">
        <v>127</v>
      </c>
      <c r="L42" s="7" t="s">
        <v>55</v>
      </c>
      <c r="M42" s="37"/>
    </row>
    <row r="43" ht="56" hidden="1" customHeight="1" spans="1:13">
      <c r="A43" s="7">
        <v>38</v>
      </c>
      <c r="B43" s="15" t="s">
        <v>16</v>
      </c>
      <c r="C43" s="14" t="s">
        <v>162</v>
      </c>
      <c r="D43" s="14" t="s">
        <v>163</v>
      </c>
      <c r="E43" s="8">
        <v>38.3406</v>
      </c>
      <c r="F43" s="15" t="s">
        <v>164</v>
      </c>
      <c r="G43" s="10">
        <v>43646</v>
      </c>
      <c r="H43" s="7">
        <v>410</v>
      </c>
      <c r="I43" s="7">
        <v>1788</v>
      </c>
      <c r="J43" s="36" t="s">
        <v>126</v>
      </c>
      <c r="K43" s="30" t="s">
        <v>127</v>
      </c>
      <c r="L43" s="7" t="s">
        <v>55</v>
      </c>
      <c r="M43" s="37"/>
    </row>
    <row r="44" ht="56" hidden="1" customHeight="1" spans="1:13">
      <c r="A44" s="7">
        <v>39</v>
      </c>
      <c r="B44" s="7" t="s">
        <v>16</v>
      </c>
      <c r="C44" s="20" t="s">
        <v>165</v>
      </c>
      <c r="D44" s="20" t="s">
        <v>166</v>
      </c>
      <c r="E44" s="8">
        <v>5.833</v>
      </c>
      <c r="F44" s="11" t="s">
        <v>167</v>
      </c>
      <c r="G44" s="10">
        <v>43646</v>
      </c>
      <c r="H44" s="7">
        <v>140</v>
      </c>
      <c r="I44" s="7">
        <v>560</v>
      </c>
      <c r="J44" s="36" t="s">
        <v>126</v>
      </c>
      <c r="K44" s="30" t="s">
        <v>127</v>
      </c>
      <c r="L44" s="7" t="s">
        <v>34</v>
      </c>
      <c r="M44" s="37"/>
    </row>
    <row r="45" ht="56" hidden="1" customHeight="1" spans="1:13">
      <c r="A45" s="7">
        <v>40</v>
      </c>
      <c r="B45" s="7" t="s">
        <v>16</v>
      </c>
      <c r="C45" s="9" t="s">
        <v>168</v>
      </c>
      <c r="D45" s="9" t="s">
        <v>169</v>
      </c>
      <c r="E45" s="8">
        <v>15.1324</v>
      </c>
      <c r="F45" s="7" t="s">
        <v>170</v>
      </c>
      <c r="G45" s="10">
        <v>43646</v>
      </c>
      <c r="H45" s="7">
        <v>235</v>
      </c>
      <c r="I45" s="7">
        <v>880</v>
      </c>
      <c r="J45" s="36" t="s">
        <v>126</v>
      </c>
      <c r="K45" s="30" t="s">
        <v>127</v>
      </c>
      <c r="L45" s="7" t="s">
        <v>152</v>
      </c>
      <c r="M45" s="37"/>
    </row>
    <row r="46" ht="56" hidden="1" customHeight="1" spans="1:13">
      <c r="A46" s="7">
        <v>41</v>
      </c>
      <c r="B46" s="7" t="s">
        <v>16</v>
      </c>
      <c r="C46" s="9" t="s">
        <v>171</v>
      </c>
      <c r="D46" s="9" t="s">
        <v>172</v>
      </c>
      <c r="E46" s="8">
        <v>17.3926</v>
      </c>
      <c r="F46" s="7" t="s">
        <v>173</v>
      </c>
      <c r="G46" s="10">
        <v>43646</v>
      </c>
      <c r="H46" s="7">
        <v>320</v>
      </c>
      <c r="I46" s="7">
        <v>1250</v>
      </c>
      <c r="J46" s="36" t="s">
        <v>126</v>
      </c>
      <c r="K46" s="30" t="s">
        <v>127</v>
      </c>
      <c r="L46" s="7" t="s">
        <v>152</v>
      </c>
      <c r="M46" s="37"/>
    </row>
    <row r="47" ht="56" hidden="1" customHeight="1" spans="1:13">
      <c r="A47" s="7">
        <v>42</v>
      </c>
      <c r="B47" s="7" t="s">
        <v>26</v>
      </c>
      <c r="C47" s="9" t="s">
        <v>174</v>
      </c>
      <c r="D47" s="9" t="s">
        <v>175</v>
      </c>
      <c r="E47" s="8">
        <v>60.6615</v>
      </c>
      <c r="F47" s="7" t="s">
        <v>176</v>
      </c>
      <c r="G47" s="10">
        <v>43646</v>
      </c>
      <c r="H47" s="7">
        <v>353</v>
      </c>
      <c r="I47" s="7">
        <v>1502</v>
      </c>
      <c r="J47" s="36" t="s">
        <v>126</v>
      </c>
      <c r="K47" s="30" t="s">
        <v>127</v>
      </c>
      <c r="L47" s="7" t="s">
        <v>55</v>
      </c>
      <c r="M47" s="37"/>
    </row>
    <row r="48" ht="75" hidden="1" customHeight="1" spans="1:13">
      <c r="A48" s="7">
        <v>43</v>
      </c>
      <c r="B48" s="15" t="s">
        <v>26</v>
      </c>
      <c r="C48" s="14" t="s">
        <v>177</v>
      </c>
      <c r="D48" s="9" t="s">
        <v>175</v>
      </c>
      <c r="E48" s="8">
        <v>154.7306</v>
      </c>
      <c r="F48" s="15" t="s">
        <v>178</v>
      </c>
      <c r="G48" s="10">
        <v>43646</v>
      </c>
      <c r="H48" s="7">
        <v>346</v>
      </c>
      <c r="I48" s="7">
        <v>1514</v>
      </c>
      <c r="J48" s="36" t="s">
        <v>126</v>
      </c>
      <c r="K48" s="30" t="s">
        <v>127</v>
      </c>
      <c r="L48" s="7" t="s">
        <v>55</v>
      </c>
      <c r="M48" s="37"/>
    </row>
    <row r="49" ht="56" hidden="1" customHeight="1" spans="1:13">
      <c r="A49" s="7">
        <v>44</v>
      </c>
      <c r="B49" s="7" t="s">
        <v>29</v>
      </c>
      <c r="C49" s="9" t="s">
        <v>179</v>
      </c>
      <c r="D49" s="9" t="s">
        <v>180</v>
      </c>
      <c r="E49" s="8">
        <v>47.6503</v>
      </c>
      <c r="F49" s="7" t="s">
        <v>181</v>
      </c>
      <c r="G49" s="10">
        <v>43646</v>
      </c>
      <c r="H49" s="7">
        <v>116</v>
      </c>
      <c r="I49" s="7">
        <v>568</v>
      </c>
      <c r="J49" s="36" t="s">
        <v>126</v>
      </c>
      <c r="K49" s="30" t="s">
        <v>127</v>
      </c>
      <c r="L49" s="7" t="s">
        <v>55</v>
      </c>
      <c r="M49" s="37"/>
    </row>
    <row r="50" ht="56" hidden="1" customHeight="1" spans="1:13">
      <c r="A50" s="7">
        <v>45</v>
      </c>
      <c r="B50" s="7" t="s">
        <v>29</v>
      </c>
      <c r="C50" s="9" t="s">
        <v>182</v>
      </c>
      <c r="D50" s="9" t="s">
        <v>180</v>
      </c>
      <c r="E50" s="24">
        <v>26.8173</v>
      </c>
      <c r="F50" s="7" t="s">
        <v>183</v>
      </c>
      <c r="G50" s="10">
        <v>43646</v>
      </c>
      <c r="H50" s="7">
        <v>106</v>
      </c>
      <c r="I50" s="7">
        <v>450</v>
      </c>
      <c r="J50" s="36" t="s">
        <v>126</v>
      </c>
      <c r="K50" s="30" t="s">
        <v>127</v>
      </c>
      <c r="L50" s="7" t="s">
        <v>55</v>
      </c>
      <c r="M50" s="37"/>
    </row>
    <row r="51" ht="56" hidden="1" customHeight="1" spans="1:13">
      <c r="A51" s="7">
        <v>46</v>
      </c>
      <c r="B51" s="7" t="s">
        <v>29</v>
      </c>
      <c r="C51" s="9" t="s">
        <v>184</v>
      </c>
      <c r="D51" s="9" t="s">
        <v>180</v>
      </c>
      <c r="E51" s="8">
        <v>32.0016</v>
      </c>
      <c r="F51" s="7" t="s">
        <v>185</v>
      </c>
      <c r="G51" s="10">
        <v>43646</v>
      </c>
      <c r="H51" s="7">
        <v>56</v>
      </c>
      <c r="I51" s="7">
        <v>250</v>
      </c>
      <c r="J51" s="36" t="s">
        <v>126</v>
      </c>
      <c r="K51" s="30" t="s">
        <v>127</v>
      </c>
      <c r="L51" s="7" t="s">
        <v>55</v>
      </c>
      <c r="M51" s="37"/>
    </row>
    <row r="52" ht="56" hidden="1" customHeight="1" spans="1:13">
      <c r="A52" s="7">
        <v>47</v>
      </c>
      <c r="B52" s="7" t="s">
        <v>29</v>
      </c>
      <c r="C52" s="9" t="s">
        <v>186</v>
      </c>
      <c r="D52" s="9" t="s">
        <v>187</v>
      </c>
      <c r="E52" s="8">
        <v>54.9001</v>
      </c>
      <c r="F52" s="7" t="s">
        <v>188</v>
      </c>
      <c r="G52" s="10">
        <v>43646</v>
      </c>
      <c r="H52" s="7">
        <v>109</v>
      </c>
      <c r="I52" s="7">
        <v>500</v>
      </c>
      <c r="J52" s="36" t="s">
        <v>126</v>
      </c>
      <c r="K52" s="30" t="s">
        <v>127</v>
      </c>
      <c r="L52" s="7" t="s">
        <v>55</v>
      </c>
      <c r="M52" s="37"/>
    </row>
    <row r="53" ht="56" hidden="1" customHeight="1" spans="1:13">
      <c r="A53" s="7">
        <v>48</v>
      </c>
      <c r="B53" s="7" t="s">
        <v>29</v>
      </c>
      <c r="C53" s="9" t="s">
        <v>189</v>
      </c>
      <c r="D53" s="9" t="s">
        <v>180</v>
      </c>
      <c r="E53" s="8">
        <v>37.6347</v>
      </c>
      <c r="F53" s="7" t="s">
        <v>190</v>
      </c>
      <c r="G53" s="10">
        <v>43646</v>
      </c>
      <c r="H53" s="7">
        <v>56</v>
      </c>
      <c r="I53" s="7">
        <v>250</v>
      </c>
      <c r="J53" s="36" t="s">
        <v>126</v>
      </c>
      <c r="K53" s="30" t="s">
        <v>127</v>
      </c>
      <c r="L53" s="7" t="s">
        <v>55</v>
      </c>
      <c r="M53" s="37"/>
    </row>
    <row r="54" ht="56" hidden="1" customHeight="1" spans="1:13">
      <c r="A54" s="7">
        <v>49</v>
      </c>
      <c r="B54" s="7" t="s">
        <v>29</v>
      </c>
      <c r="C54" s="9" t="s">
        <v>191</v>
      </c>
      <c r="D54" s="9" t="s">
        <v>192</v>
      </c>
      <c r="E54" s="8">
        <v>9.6004</v>
      </c>
      <c r="F54" s="11" t="s">
        <v>193</v>
      </c>
      <c r="G54" s="10">
        <v>43646</v>
      </c>
      <c r="H54" s="7">
        <v>33</v>
      </c>
      <c r="I54" s="7">
        <v>170</v>
      </c>
      <c r="J54" s="36" t="s">
        <v>126</v>
      </c>
      <c r="K54" s="30" t="s">
        <v>127</v>
      </c>
      <c r="L54" s="7" t="s">
        <v>55</v>
      </c>
      <c r="M54" s="37"/>
    </row>
    <row r="55" ht="56" hidden="1" customHeight="1" spans="1:13">
      <c r="A55" s="7">
        <v>50</v>
      </c>
      <c r="B55" s="7" t="s">
        <v>29</v>
      </c>
      <c r="C55" s="9" t="s">
        <v>194</v>
      </c>
      <c r="D55" s="9" t="s">
        <v>192</v>
      </c>
      <c r="E55" s="8">
        <v>10.8805</v>
      </c>
      <c r="F55" s="7" t="s">
        <v>195</v>
      </c>
      <c r="G55" s="10">
        <v>43646</v>
      </c>
      <c r="H55" s="7">
        <v>61</v>
      </c>
      <c r="I55" s="7">
        <v>287</v>
      </c>
      <c r="J55" s="36" t="s">
        <v>126</v>
      </c>
      <c r="K55" s="30" t="s">
        <v>127</v>
      </c>
      <c r="L55" s="7" t="s">
        <v>55</v>
      </c>
      <c r="M55" s="37"/>
    </row>
    <row r="56" ht="56" hidden="1" customHeight="1" spans="1:13">
      <c r="A56" s="7">
        <v>51</v>
      </c>
      <c r="B56" s="7" t="s">
        <v>29</v>
      </c>
      <c r="C56" s="9" t="s">
        <v>196</v>
      </c>
      <c r="D56" s="9" t="s">
        <v>192</v>
      </c>
      <c r="E56" s="8">
        <v>25.9213</v>
      </c>
      <c r="F56" s="7" t="s">
        <v>197</v>
      </c>
      <c r="G56" s="10">
        <v>43646</v>
      </c>
      <c r="H56" s="7">
        <v>75</v>
      </c>
      <c r="I56" s="7">
        <v>340</v>
      </c>
      <c r="J56" s="36" t="s">
        <v>126</v>
      </c>
      <c r="K56" s="30" t="s">
        <v>127</v>
      </c>
      <c r="L56" s="7" t="s">
        <v>55</v>
      </c>
      <c r="M56" s="37"/>
    </row>
    <row r="57" ht="56" hidden="1" customHeight="1" spans="1:13">
      <c r="A57" s="7">
        <v>52</v>
      </c>
      <c r="B57" s="25" t="s">
        <v>27</v>
      </c>
      <c r="C57" s="9" t="s">
        <v>198</v>
      </c>
      <c r="D57" s="26" t="s">
        <v>199</v>
      </c>
      <c r="E57" s="7">
        <v>61.1692</v>
      </c>
      <c r="F57" s="7" t="s">
        <v>200</v>
      </c>
      <c r="G57" s="10">
        <v>43646</v>
      </c>
      <c r="H57" s="7">
        <v>436</v>
      </c>
      <c r="I57" s="7">
        <v>1590</v>
      </c>
      <c r="J57" s="36" t="s">
        <v>126</v>
      </c>
      <c r="K57" s="30" t="s">
        <v>127</v>
      </c>
      <c r="L57" s="7" t="s">
        <v>152</v>
      </c>
      <c r="M57" s="37"/>
    </row>
    <row r="58" ht="359" hidden="1" customHeight="1" spans="1:13">
      <c r="A58" s="7">
        <v>53</v>
      </c>
      <c r="B58" s="27" t="s">
        <v>201</v>
      </c>
      <c r="C58" s="28" t="s">
        <v>202</v>
      </c>
      <c r="D58" s="28" t="s">
        <v>203</v>
      </c>
      <c r="E58" s="7">
        <v>1000</v>
      </c>
      <c r="F58" s="28" t="s">
        <v>204</v>
      </c>
      <c r="G58" s="10">
        <v>43646</v>
      </c>
      <c r="H58" s="7">
        <v>500</v>
      </c>
      <c r="I58" s="7">
        <v>800</v>
      </c>
      <c r="J58" s="36" t="s">
        <v>205</v>
      </c>
      <c r="K58" s="39" t="s">
        <v>206</v>
      </c>
      <c r="L58" s="7" t="s">
        <v>33</v>
      </c>
      <c r="M58" s="37"/>
    </row>
    <row r="59" ht="92" hidden="1" customHeight="1" spans="1:13">
      <c r="A59" s="7">
        <v>54</v>
      </c>
      <c r="B59" s="7" t="s">
        <v>34</v>
      </c>
      <c r="C59" s="28" t="s">
        <v>207</v>
      </c>
      <c r="D59" s="28" t="s">
        <v>208</v>
      </c>
      <c r="E59" s="7">
        <v>450.68</v>
      </c>
      <c r="F59" s="28" t="s">
        <v>209</v>
      </c>
      <c r="G59" s="10">
        <v>43646</v>
      </c>
      <c r="H59" s="7">
        <v>3555</v>
      </c>
      <c r="I59" s="7">
        <v>12755</v>
      </c>
      <c r="J59" s="36" t="s">
        <v>210</v>
      </c>
      <c r="K59" s="30" t="s">
        <v>211</v>
      </c>
      <c r="L59" s="7" t="s">
        <v>34</v>
      </c>
      <c r="M59" s="37"/>
    </row>
    <row r="60" ht="92" hidden="1" customHeight="1" spans="1:13">
      <c r="A60" s="7">
        <v>55</v>
      </c>
      <c r="B60" s="7" t="s">
        <v>34</v>
      </c>
      <c r="C60" s="28" t="s">
        <v>212</v>
      </c>
      <c r="D60" s="29" t="s">
        <v>213</v>
      </c>
      <c r="E60" s="7">
        <v>136.62</v>
      </c>
      <c r="F60" s="28" t="s">
        <v>214</v>
      </c>
      <c r="G60" s="10">
        <v>43646</v>
      </c>
      <c r="H60" s="7">
        <v>263</v>
      </c>
      <c r="I60" s="7">
        <v>920</v>
      </c>
      <c r="J60" s="36" t="s">
        <v>126</v>
      </c>
      <c r="K60" s="30" t="s">
        <v>127</v>
      </c>
      <c r="L60" s="7" t="s">
        <v>34</v>
      </c>
      <c r="M60" s="37"/>
    </row>
    <row r="61" ht="76" hidden="1" customHeight="1" spans="1:13">
      <c r="A61" s="7">
        <v>56</v>
      </c>
      <c r="B61" s="25" t="s">
        <v>28</v>
      </c>
      <c r="C61" s="30" t="s">
        <v>215</v>
      </c>
      <c r="D61" s="27" t="s">
        <v>216</v>
      </c>
      <c r="E61" s="27">
        <v>100</v>
      </c>
      <c r="F61" s="27" t="s">
        <v>217</v>
      </c>
      <c r="G61" s="10">
        <v>43646</v>
      </c>
      <c r="H61" s="7">
        <v>98</v>
      </c>
      <c r="I61" s="7">
        <v>386</v>
      </c>
      <c r="J61" s="36" t="s">
        <v>126</v>
      </c>
      <c r="K61" s="30" t="s">
        <v>127</v>
      </c>
      <c r="L61" s="7" t="s">
        <v>218</v>
      </c>
      <c r="M61" s="40" t="s">
        <v>219</v>
      </c>
    </row>
    <row r="62" ht="91" hidden="1" customHeight="1" spans="1:13">
      <c r="A62" s="7">
        <v>57</v>
      </c>
      <c r="B62" s="25" t="s">
        <v>28</v>
      </c>
      <c r="C62" s="30" t="s">
        <v>215</v>
      </c>
      <c r="D62" s="27" t="s">
        <v>220</v>
      </c>
      <c r="E62" s="27">
        <v>100</v>
      </c>
      <c r="F62" s="27" t="s">
        <v>217</v>
      </c>
      <c r="G62" s="10">
        <v>43646</v>
      </c>
      <c r="H62" s="7">
        <v>85</v>
      </c>
      <c r="I62" s="7">
        <v>295</v>
      </c>
      <c r="J62" s="36" t="s">
        <v>126</v>
      </c>
      <c r="K62" s="30" t="s">
        <v>127</v>
      </c>
      <c r="L62" s="7" t="s">
        <v>218</v>
      </c>
      <c r="M62" s="40" t="s">
        <v>221</v>
      </c>
    </row>
    <row r="63" ht="78" hidden="1" customHeight="1" spans="1:13">
      <c r="A63" s="7">
        <v>58</v>
      </c>
      <c r="B63" s="25" t="s">
        <v>28</v>
      </c>
      <c r="C63" s="30" t="s">
        <v>215</v>
      </c>
      <c r="D63" s="27" t="s">
        <v>222</v>
      </c>
      <c r="E63" s="27">
        <v>100</v>
      </c>
      <c r="F63" s="27" t="s">
        <v>217</v>
      </c>
      <c r="G63" s="10">
        <v>43646</v>
      </c>
      <c r="H63" s="7">
        <v>41</v>
      </c>
      <c r="I63" s="7">
        <v>147</v>
      </c>
      <c r="J63" s="36" t="s">
        <v>126</v>
      </c>
      <c r="K63" s="30" t="s">
        <v>127</v>
      </c>
      <c r="L63" s="7" t="s">
        <v>218</v>
      </c>
      <c r="M63" s="40" t="s">
        <v>223</v>
      </c>
    </row>
    <row r="64" ht="93" hidden="1" customHeight="1" spans="1:13">
      <c r="A64" s="7">
        <v>59</v>
      </c>
      <c r="B64" s="25" t="s">
        <v>21</v>
      </c>
      <c r="C64" s="30" t="s">
        <v>215</v>
      </c>
      <c r="D64" s="7" t="s">
        <v>224</v>
      </c>
      <c r="E64" s="7">
        <v>50</v>
      </c>
      <c r="F64" s="27" t="s">
        <v>217</v>
      </c>
      <c r="G64" s="10">
        <v>43646</v>
      </c>
      <c r="H64" s="7">
        <v>213</v>
      </c>
      <c r="I64" s="7">
        <v>877</v>
      </c>
      <c r="J64" s="36" t="s">
        <v>126</v>
      </c>
      <c r="K64" s="30" t="s">
        <v>127</v>
      </c>
      <c r="L64" s="7" t="s">
        <v>218</v>
      </c>
      <c r="M64" s="40" t="s">
        <v>225</v>
      </c>
    </row>
    <row r="65" ht="103" hidden="1" customHeight="1" spans="1:13">
      <c r="A65" s="7">
        <v>60</v>
      </c>
      <c r="B65" s="25" t="s">
        <v>21</v>
      </c>
      <c r="C65" s="30" t="s">
        <v>215</v>
      </c>
      <c r="D65" s="7" t="s">
        <v>226</v>
      </c>
      <c r="E65" s="7">
        <v>100</v>
      </c>
      <c r="F65" s="27" t="s">
        <v>217</v>
      </c>
      <c r="G65" s="10">
        <v>43646</v>
      </c>
      <c r="H65" s="7">
        <v>61</v>
      </c>
      <c r="I65" s="7">
        <v>187</v>
      </c>
      <c r="J65" s="36" t="s">
        <v>126</v>
      </c>
      <c r="K65" s="30" t="s">
        <v>127</v>
      </c>
      <c r="L65" s="7" t="s">
        <v>218</v>
      </c>
      <c r="M65" s="40" t="s">
        <v>227</v>
      </c>
    </row>
    <row r="66" ht="97" hidden="1" customHeight="1" spans="1:13">
      <c r="A66" s="7">
        <v>61</v>
      </c>
      <c r="B66" s="25" t="s">
        <v>21</v>
      </c>
      <c r="C66" s="30" t="s">
        <v>228</v>
      </c>
      <c r="D66" s="7" t="s">
        <v>226</v>
      </c>
      <c r="E66" s="7">
        <v>60</v>
      </c>
      <c r="F66" s="27" t="s">
        <v>229</v>
      </c>
      <c r="G66" s="10">
        <v>43646</v>
      </c>
      <c r="H66" s="7">
        <v>61</v>
      </c>
      <c r="I66" s="7">
        <v>187</v>
      </c>
      <c r="J66" s="36" t="s">
        <v>126</v>
      </c>
      <c r="K66" s="30" t="s">
        <v>127</v>
      </c>
      <c r="L66" s="7" t="s">
        <v>218</v>
      </c>
      <c r="M66" s="40" t="s">
        <v>230</v>
      </c>
    </row>
    <row r="67" ht="90" hidden="1" customHeight="1" spans="1:13">
      <c r="A67" s="7">
        <v>62</v>
      </c>
      <c r="B67" s="25" t="s">
        <v>21</v>
      </c>
      <c r="C67" s="30" t="s">
        <v>215</v>
      </c>
      <c r="D67" s="27" t="s">
        <v>231</v>
      </c>
      <c r="E67" s="25">
        <v>50</v>
      </c>
      <c r="F67" s="27" t="s">
        <v>217</v>
      </c>
      <c r="G67" s="10">
        <v>43646</v>
      </c>
      <c r="H67" s="7">
        <v>123</v>
      </c>
      <c r="I67" s="7">
        <v>485</v>
      </c>
      <c r="J67" s="36" t="s">
        <v>126</v>
      </c>
      <c r="K67" s="30" t="s">
        <v>127</v>
      </c>
      <c r="L67" s="7" t="s">
        <v>218</v>
      </c>
      <c r="M67" s="40" t="s">
        <v>232</v>
      </c>
    </row>
    <row r="68" ht="165" customHeight="1" spans="1:13">
      <c r="A68" s="7">
        <v>63</v>
      </c>
      <c r="B68" s="25" t="s">
        <v>24</v>
      </c>
      <c r="C68" s="30" t="s">
        <v>215</v>
      </c>
      <c r="D68" s="27" t="s">
        <v>233</v>
      </c>
      <c r="E68" s="27">
        <v>150</v>
      </c>
      <c r="F68" s="27" t="s">
        <v>234</v>
      </c>
      <c r="G68" s="10">
        <v>43646</v>
      </c>
      <c r="H68" s="7">
        <v>783</v>
      </c>
      <c r="I68" s="7">
        <v>2976</v>
      </c>
      <c r="J68" s="36" t="s">
        <v>126</v>
      </c>
      <c r="K68" s="30" t="s">
        <v>127</v>
      </c>
      <c r="L68" s="7" t="s">
        <v>218</v>
      </c>
      <c r="M68" s="40" t="s">
        <v>235</v>
      </c>
    </row>
    <row r="69" ht="100" hidden="1" customHeight="1" spans="1:13">
      <c r="A69" s="7">
        <v>64</v>
      </c>
      <c r="B69" s="27" t="s">
        <v>17</v>
      </c>
      <c r="C69" s="30" t="s">
        <v>236</v>
      </c>
      <c r="D69" s="27" t="s">
        <v>237</v>
      </c>
      <c r="E69" s="27">
        <v>50</v>
      </c>
      <c r="F69" s="27" t="s">
        <v>238</v>
      </c>
      <c r="G69" s="10">
        <v>43646</v>
      </c>
      <c r="H69" s="7">
        <v>550</v>
      </c>
      <c r="I69" s="7">
        <v>1552</v>
      </c>
      <c r="J69" s="36" t="s">
        <v>126</v>
      </c>
      <c r="K69" s="30" t="s">
        <v>127</v>
      </c>
      <c r="L69" s="7" t="s">
        <v>218</v>
      </c>
      <c r="M69" s="40" t="s">
        <v>239</v>
      </c>
    </row>
    <row r="70" ht="104" hidden="1" customHeight="1" spans="1:13">
      <c r="A70" s="7">
        <v>65</v>
      </c>
      <c r="B70" s="25" t="s">
        <v>22</v>
      </c>
      <c r="C70" s="30" t="s">
        <v>240</v>
      </c>
      <c r="D70" s="27" t="s">
        <v>241</v>
      </c>
      <c r="E70" s="27">
        <v>100</v>
      </c>
      <c r="F70" s="27" t="s">
        <v>242</v>
      </c>
      <c r="G70" s="10">
        <v>43646</v>
      </c>
      <c r="H70" s="7">
        <v>1214</v>
      </c>
      <c r="I70" s="7">
        <v>4659</v>
      </c>
      <c r="J70" s="36" t="s">
        <v>126</v>
      </c>
      <c r="K70" s="30" t="s">
        <v>127</v>
      </c>
      <c r="L70" s="7" t="s">
        <v>218</v>
      </c>
      <c r="M70" s="40" t="s">
        <v>243</v>
      </c>
    </row>
    <row r="71" ht="87" hidden="1" customHeight="1" spans="1:13">
      <c r="A71" s="7">
        <v>66</v>
      </c>
      <c r="B71" s="25" t="s">
        <v>26</v>
      </c>
      <c r="C71" s="30" t="s">
        <v>244</v>
      </c>
      <c r="D71" s="27" t="s">
        <v>245</v>
      </c>
      <c r="E71" s="27">
        <v>150</v>
      </c>
      <c r="F71" s="27" t="s">
        <v>246</v>
      </c>
      <c r="G71" s="10">
        <v>43646</v>
      </c>
      <c r="H71" s="7">
        <v>471</v>
      </c>
      <c r="I71" s="7">
        <v>1560</v>
      </c>
      <c r="J71" s="36" t="s">
        <v>126</v>
      </c>
      <c r="K71" s="30" t="s">
        <v>127</v>
      </c>
      <c r="L71" s="7" t="s">
        <v>218</v>
      </c>
      <c r="M71" s="30" t="s">
        <v>247</v>
      </c>
    </row>
    <row r="72" ht="91" hidden="1" customHeight="1" spans="1:13">
      <c r="A72" s="7">
        <v>67</v>
      </c>
      <c r="B72" s="25" t="s">
        <v>26</v>
      </c>
      <c r="C72" s="30" t="s">
        <v>248</v>
      </c>
      <c r="D72" s="27" t="s">
        <v>249</v>
      </c>
      <c r="E72" s="27">
        <v>300</v>
      </c>
      <c r="F72" s="27" t="s">
        <v>250</v>
      </c>
      <c r="G72" s="10">
        <v>43646</v>
      </c>
      <c r="H72" s="7">
        <v>628</v>
      </c>
      <c r="I72" s="7">
        <v>2200</v>
      </c>
      <c r="J72" s="36" t="s">
        <v>126</v>
      </c>
      <c r="K72" s="30" t="s">
        <v>127</v>
      </c>
      <c r="L72" s="7" t="s">
        <v>218</v>
      </c>
      <c r="M72" s="30" t="s">
        <v>251</v>
      </c>
    </row>
    <row r="73" ht="82" customHeight="1" spans="1:13">
      <c r="A73" s="7">
        <v>68</v>
      </c>
      <c r="B73" s="25" t="s">
        <v>24</v>
      </c>
      <c r="C73" s="30" t="s">
        <v>252</v>
      </c>
      <c r="D73" s="27" t="s">
        <v>253</v>
      </c>
      <c r="E73" s="27">
        <v>80</v>
      </c>
      <c r="F73" s="27" t="s">
        <v>254</v>
      </c>
      <c r="G73" s="10">
        <v>43646</v>
      </c>
      <c r="H73" s="7">
        <v>269</v>
      </c>
      <c r="I73" s="7">
        <v>949</v>
      </c>
      <c r="J73" s="36" t="s">
        <v>126</v>
      </c>
      <c r="K73" s="30" t="s">
        <v>127</v>
      </c>
      <c r="L73" s="7" t="s">
        <v>218</v>
      </c>
      <c r="M73" s="40" t="s">
        <v>255</v>
      </c>
    </row>
    <row r="74" ht="90" customHeight="1" spans="1:13">
      <c r="A74" s="7">
        <v>69</v>
      </c>
      <c r="B74" s="25" t="s">
        <v>24</v>
      </c>
      <c r="C74" s="30" t="s">
        <v>256</v>
      </c>
      <c r="D74" s="27" t="s">
        <v>257</v>
      </c>
      <c r="E74" s="27">
        <v>25</v>
      </c>
      <c r="F74" s="27" t="s">
        <v>258</v>
      </c>
      <c r="G74" s="10">
        <v>43646</v>
      </c>
      <c r="H74" s="7">
        <v>528</v>
      </c>
      <c r="I74" s="7">
        <v>1806</v>
      </c>
      <c r="J74" s="36" t="s">
        <v>126</v>
      </c>
      <c r="K74" s="30" t="s">
        <v>127</v>
      </c>
      <c r="L74" s="7" t="s">
        <v>218</v>
      </c>
      <c r="M74" s="40" t="s">
        <v>259</v>
      </c>
    </row>
    <row r="75" ht="83" customHeight="1" spans="1:13">
      <c r="A75" s="7">
        <v>70</v>
      </c>
      <c r="B75" s="25" t="s">
        <v>24</v>
      </c>
      <c r="C75" s="30" t="s">
        <v>260</v>
      </c>
      <c r="D75" s="27" t="s">
        <v>261</v>
      </c>
      <c r="E75" s="27">
        <v>30</v>
      </c>
      <c r="F75" s="27" t="s">
        <v>262</v>
      </c>
      <c r="G75" s="10">
        <v>43646</v>
      </c>
      <c r="H75" s="7">
        <v>734</v>
      </c>
      <c r="I75" s="7">
        <v>2581</v>
      </c>
      <c r="J75" s="36" t="s">
        <v>126</v>
      </c>
      <c r="K75" s="30" t="s">
        <v>127</v>
      </c>
      <c r="L75" s="7" t="s">
        <v>218</v>
      </c>
      <c r="M75" s="40" t="s">
        <v>263</v>
      </c>
    </row>
    <row r="76" ht="135" hidden="1" customHeight="1" spans="1:13">
      <c r="A76" s="7">
        <v>71</v>
      </c>
      <c r="B76" s="27" t="s">
        <v>14</v>
      </c>
      <c r="C76" s="30" t="s">
        <v>264</v>
      </c>
      <c r="D76" s="27" t="s">
        <v>265</v>
      </c>
      <c r="E76" s="27">
        <v>600</v>
      </c>
      <c r="F76" s="27" t="s">
        <v>266</v>
      </c>
      <c r="G76" s="10">
        <v>43646</v>
      </c>
      <c r="H76" s="7">
        <v>3461</v>
      </c>
      <c r="I76" s="7">
        <v>12539</v>
      </c>
      <c r="J76" s="36" t="s">
        <v>126</v>
      </c>
      <c r="K76" s="30" t="s">
        <v>127</v>
      </c>
      <c r="L76" s="7" t="s">
        <v>218</v>
      </c>
      <c r="M76" s="30" t="s">
        <v>267</v>
      </c>
    </row>
    <row r="77" ht="82" hidden="1" customHeight="1" spans="1:13">
      <c r="A77" s="7">
        <v>72</v>
      </c>
      <c r="B77" s="7" t="s">
        <v>25</v>
      </c>
      <c r="C77" s="30" t="s">
        <v>268</v>
      </c>
      <c r="D77" s="27" t="s">
        <v>269</v>
      </c>
      <c r="E77" s="27">
        <v>25</v>
      </c>
      <c r="F77" s="27" t="s">
        <v>270</v>
      </c>
      <c r="G77" s="10">
        <v>43646</v>
      </c>
      <c r="H77" s="7">
        <v>80</v>
      </c>
      <c r="I77" s="7">
        <v>262</v>
      </c>
      <c r="J77" s="36" t="s">
        <v>126</v>
      </c>
      <c r="K77" s="30" t="s">
        <v>127</v>
      </c>
      <c r="L77" s="7" t="s">
        <v>218</v>
      </c>
      <c r="M77" s="40" t="s">
        <v>271</v>
      </c>
    </row>
    <row r="78" ht="120" hidden="1" customHeight="1" spans="1:13">
      <c r="A78" s="7">
        <v>73</v>
      </c>
      <c r="B78" s="25" t="s">
        <v>29</v>
      </c>
      <c r="C78" s="30" t="s">
        <v>272</v>
      </c>
      <c r="D78" s="27" t="s">
        <v>273</v>
      </c>
      <c r="E78" s="27">
        <v>80</v>
      </c>
      <c r="F78" s="27" t="s">
        <v>274</v>
      </c>
      <c r="G78" s="10">
        <v>43646</v>
      </c>
      <c r="H78" s="7">
        <v>66</v>
      </c>
      <c r="I78" s="7">
        <v>273</v>
      </c>
      <c r="J78" s="36" t="s">
        <v>126</v>
      </c>
      <c r="K78" s="30" t="s">
        <v>127</v>
      </c>
      <c r="L78" s="7" t="s">
        <v>218</v>
      </c>
      <c r="M78" s="30" t="s">
        <v>275</v>
      </c>
    </row>
    <row r="79" ht="121" hidden="1" customHeight="1" spans="1:13">
      <c r="A79" s="7">
        <v>74</v>
      </c>
      <c r="B79" s="25" t="s">
        <v>29</v>
      </c>
      <c r="C79" s="30" t="s">
        <v>276</v>
      </c>
      <c r="D79" s="27" t="s">
        <v>277</v>
      </c>
      <c r="E79" s="27">
        <v>20</v>
      </c>
      <c r="F79" s="27" t="s">
        <v>278</v>
      </c>
      <c r="G79" s="10">
        <v>43646</v>
      </c>
      <c r="H79" s="7">
        <v>18</v>
      </c>
      <c r="I79" s="7">
        <v>75</v>
      </c>
      <c r="J79" s="36" t="s">
        <v>126</v>
      </c>
      <c r="K79" s="30" t="s">
        <v>127</v>
      </c>
      <c r="L79" s="7" t="s">
        <v>218</v>
      </c>
      <c r="M79" s="30" t="s">
        <v>279</v>
      </c>
    </row>
    <row r="80" ht="117" hidden="1" customHeight="1" spans="1:13">
      <c r="A80" s="7">
        <v>75</v>
      </c>
      <c r="B80" s="25" t="s">
        <v>29</v>
      </c>
      <c r="C80" s="30" t="s">
        <v>280</v>
      </c>
      <c r="D80" s="27" t="s">
        <v>281</v>
      </c>
      <c r="E80" s="27">
        <v>60</v>
      </c>
      <c r="F80" s="27" t="s">
        <v>282</v>
      </c>
      <c r="G80" s="10">
        <v>43646</v>
      </c>
      <c r="H80" s="7">
        <v>228</v>
      </c>
      <c r="I80" s="7">
        <v>800</v>
      </c>
      <c r="J80" s="36" t="s">
        <v>126</v>
      </c>
      <c r="K80" s="30" t="s">
        <v>127</v>
      </c>
      <c r="L80" s="7" t="s">
        <v>218</v>
      </c>
      <c r="M80" s="30" t="s">
        <v>283</v>
      </c>
    </row>
    <row r="81" ht="106" hidden="1" customHeight="1" spans="1:13">
      <c r="A81" s="7">
        <v>76</v>
      </c>
      <c r="B81" s="25" t="s">
        <v>29</v>
      </c>
      <c r="C81" s="30" t="s">
        <v>284</v>
      </c>
      <c r="D81" s="27" t="s">
        <v>285</v>
      </c>
      <c r="E81" s="27">
        <v>30</v>
      </c>
      <c r="F81" s="27" t="s">
        <v>286</v>
      </c>
      <c r="G81" s="10">
        <v>43646</v>
      </c>
      <c r="H81" s="7">
        <v>67</v>
      </c>
      <c r="I81" s="7">
        <v>193</v>
      </c>
      <c r="J81" s="36" t="s">
        <v>126</v>
      </c>
      <c r="K81" s="30" t="s">
        <v>127</v>
      </c>
      <c r="L81" s="7" t="s">
        <v>218</v>
      </c>
      <c r="M81" s="30" t="s">
        <v>287</v>
      </c>
    </row>
    <row r="82" ht="108" hidden="1" customHeight="1" spans="1:13">
      <c r="A82" s="7">
        <v>77</v>
      </c>
      <c r="B82" s="25" t="s">
        <v>29</v>
      </c>
      <c r="C82" s="30" t="s">
        <v>288</v>
      </c>
      <c r="D82" s="27" t="s">
        <v>289</v>
      </c>
      <c r="E82" s="27">
        <v>30</v>
      </c>
      <c r="F82" s="27" t="s">
        <v>290</v>
      </c>
      <c r="G82" s="10">
        <v>43646</v>
      </c>
      <c r="H82" s="7">
        <v>17</v>
      </c>
      <c r="I82" s="7">
        <v>60</v>
      </c>
      <c r="J82" s="36" t="s">
        <v>126</v>
      </c>
      <c r="K82" s="30" t="s">
        <v>127</v>
      </c>
      <c r="L82" s="7" t="s">
        <v>218</v>
      </c>
      <c r="M82" s="30" t="s">
        <v>291</v>
      </c>
    </row>
    <row r="83" ht="111" hidden="1" customHeight="1" spans="1:13">
      <c r="A83" s="7">
        <v>78</v>
      </c>
      <c r="B83" s="25" t="s">
        <v>29</v>
      </c>
      <c r="C83" s="30" t="s">
        <v>292</v>
      </c>
      <c r="D83" s="27" t="s">
        <v>289</v>
      </c>
      <c r="E83" s="27">
        <v>30</v>
      </c>
      <c r="F83" s="27" t="s">
        <v>293</v>
      </c>
      <c r="G83" s="10">
        <v>43646</v>
      </c>
      <c r="H83" s="7">
        <v>25</v>
      </c>
      <c r="I83" s="7">
        <v>92</v>
      </c>
      <c r="J83" s="36" t="s">
        <v>126</v>
      </c>
      <c r="K83" s="30" t="s">
        <v>127</v>
      </c>
      <c r="L83" s="7" t="s">
        <v>218</v>
      </c>
      <c r="M83" s="30" t="s">
        <v>294</v>
      </c>
    </row>
    <row r="84" ht="56" hidden="1" customHeight="1" spans="1:13">
      <c r="A84" s="25" t="s">
        <v>4</v>
      </c>
      <c r="B84" s="25"/>
      <c r="C84" s="37"/>
      <c r="D84" s="37"/>
      <c r="E84" s="25">
        <f>SUM(E6:E83)</f>
        <v>6843.139</v>
      </c>
      <c r="F84" s="7"/>
      <c r="G84" s="25"/>
      <c r="H84" s="25"/>
      <c r="I84" s="25"/>
      <c r="J84" s="37"/>
      <c r="K84" s="37"/>
      <c r="L84" s="37"/>
      <c r="M84" s="37"/>
    </row>
  </sheetData>
  <autoFilter ref="A4:M84">
    <filterColumn colId="1">
      <customFilters>
        <customFilter operator="equal" val="瓦屋镇"/>
      </customFilters>
    </filterColumn>
    <extLst/>
  </autoFilter>
  <mergeCells count="15">
    <mergeCell ref="A1:B1"/>
    <mergeCell ref="A2:M2"/>
    <mergeCell ref="K3:M3"/>
    <mergeCell ref="H4:I4"/>
    <mergeCell ref="A4:A5"/>
    <mergeCell ref="B4:B5"/>
    <mergeCell ref="C4:C5"/>
    <mergeCell ref="D4:D5"/>
    <mergeCell ref="E4:E5"/>
    <mergeCell ref="F4:F5"/>
    <mergeCell ref="G4:G5"/>
    <mergeCell ref="J4:J5"/>
    <mergeCell ref="K4:K5"/>
    <mergeCell ref="L4:L5"/>
    <mergeCell ref="M4:M5"/>
  </mergeCells>
  <conditionalFormatting sqref="J4">
    <cfRule type="duplicateValues" dxfId="0" priority="1"/>
    <cfRule type="duplicateValues" dxfId="0" priority="2"/>
    <cfRule type="duplicateValues" dxfId="0" priority="3"/>
  </conditionalFormatting>
  <pageMargins left="0.55" right="0.471527777777778" top="0.275" bottom="0.511805555555556" header="0.196527777777778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已评审资金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「奇迹」</cp:lastModifiedBy>
  <dcterms:created xsi:type="dcterms:W3CDTF">2018-02-27T11:14:00Z</dcterms:created>
  <cp:lastPrinted>2019-03-22T10:36:00Z</cp:lastPrinted>
  <dcterms:modified xsi:type="dcterms:W3CDTF">2020-04-25T04:05:49Z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  <property fmtid="{D5CDD505-2E9C-101B-9397-08002B2CF9AE}" pid="3" name="KSORubyTemplateID" linkTarget="0">
    <vt:lpwstr>11</vt:lpwstr>
  </property>
</Properties>
</file>