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附件1项目资金" sheetId="4" r:id="rId1"/>
    <sheet name="Sheet1" sheetId="5" r:id="rId2"/>
    <sheet name="Sheet2" sheetId="6" r:id="rId3"/>
  </sheets>
  <definedNames>
    <definedName name="_xlnm._FilterDatabase" localSheetId="0" hidden="1">附件1项目资金!$A$5:$N$33</definedName>
    <definedName name="_xlnm.Print_Titles" localSheetId="0">附件1项目资金!$2:$5</definedName>
    <definedName name="_xlnm.Print_Area" localSheetId="0">附件1项目资金!$A$1:$N$30</definedName>
  </definedNames>
  <calcPr calcId="144525" concurrentCalc="0"/>
</workbook>
</file>

<file path=xl/sharedStrings.xml><?xml version="1.0" encoding="utf-8"?>
<sst xmlns="http://schemas.openxmlformats.org/spreadsheetml/2006/main" count="166" uniqueCount="84">
  <si>
    <t>附件</t>
  </si>
  <si>
    <t>鲁山县2020年第十二批统筹整合使用财政涉农资金项目统计表</t>
  </si>
  <si>
    <t>单位：万元</t>
  </si>
  <si>
    <t>序号</t>
  </si>
  <si>
    <t>实施单位</t>
  </si>
  <si>
    <t>项目名称</t>
  </si>
  <si>
    <t>建设地点</t>
  </si>
  <si>
    <t>投资</t>
  </si>
  <si>
    <t>主要建设内容</t>
  </si>
  <si>
    <t>竣工时间</t>
  </si>
  <si>
    <t>效益情况</t>
  </si>
  <si>
    <t>资金文号</t>
  </si>
  <si>
    <t>资金来源</t>
  </si>
  <si>
    <t>主管部门</t>
  </si>
  <si>
    <t>绩效目标</t>
  </si>
  <si>
    <t>备注</t>
  </si>
  <si>
    <t>覆盖户数</t>
  </si>
  <si>
    <t>覆盖人数</t>
  </si>
  <si>
    <t>土门办事处</t>
  </si>
  <si>
    <t>鲁山县2020年贫困残疾人家庭无障碍改造项目</t>
  </si>
  <si>
    <t>实施贫困残疾人家庭平整地面、盲道、房门、卫生间改造等。</t>
  </si>
  <si>
    <t>全县1010户（省级124户、市县886户）</t>
  </si>
  <si>
    <t>平财预〔2020〕340号30万元
平财预〔2020〕341号46.507
平财预〔2020〕5号56.393万元</t>
  </si>
  <si>
    <t>市级专项30万元
市级专项46.507万元
中央统筹56.393万元</t>
  </si>
  <si>
    <t>县残联</t>
  </si>
  <si>
    <t>改善残疾人居家无障碍环境，提高残疾人生活质量，适度解放重度残疾人家庭生产力，为残疾人实现脱贫创造条件。</t>
  </si>
  <si>
    <t>团城乡</t>
  </si>
  <si>
    <t>库区乡</t>
  </si>
  <si>
    <t>梁洼镇</t>
  </si>
  <si>
    <t>下汤镇</t>
  </si>
  <si>
    <t>熊背乡</t>
  </si>
  <si>
    <t>背孜乡</t>
  </si>
  <si>
    <t>磙子营乡</t>
  </si>
  <si>
    <t>尧山镇</t>
  </si>
  <si>
    <t>董周乡</t>
  </si>
  <si>
    <t>瀼河乡</t>
  </si>
  <si>
    <t>马楼乡</t>
  </si>
  <si>
    <t>观音寺乡</t>
  </si>
  <si>
    <t>辛集乡</t>
  </si>
  <si>
    <t>张官营镇</t>
  </si>
  <si>
    <t>四棵树乡</t>
  </si>
  <si>
    <t>仓头乡</t>
  </si>
  <si>
    <t>赵村镇</t>
  </si>
  <si>
    <t>张店乡</t>
  </si>
  <si>
    <t>张良镇</t>
  </si>
  <si>
    <t>瓦屋镇</t>
  </si>
  <si>
    <t>鲁阳街道</t>
  </si>
  <si>
    <t>县农业农村局</t>
  </si>
  <si>
    <t>鲁山县2020年农田设施建设项目</t>
  </si>
  <si>
    <t>辛集乡、马楼乡、张良镇等6个个乡镇</t>
  </si>
  <si>
    <t>马楼乡涉及24个村，面积3.3万亩（2万亩高效节水区、1.3万亩非节水区）；张良镇涉及25个村，面积2.3万亩（1万亩高效节水区、1.3万亩非节水区）；磙子营乡涉及16个村，面积2.5万亩（1.6万亩高效节水区、0.9万亩非节水区）；辛集乡涉及8个村，面积1.4万亩，全部为高效节水区；张官营镇涉及7个村，面积1万亩；瀼河乡涉及5个村，面积0.5万亩。</t>
  </si>
  <si>
    <t>受益30744户（贫困户3851户）</t>
  </si>
  <si>
    <t>受益127342人（贫困户13102人）</t>
  </si>
  <si>
    <t>平财预〔2020〕68号300万元
平财预〔2020〕73号200万元
平财预〔2020〕76号4650万元
平财预〔2020〕5号1362.227万元</t>
  </si>
  <si>
    <t>中央统筹300万元
中央统筹200万元
中央统筹4650万元
中央统筹1362.227万元</t>
  </si>
  <si>
    <t>项目涉及辛集乡、马楼乡、张良镇等6个个乡镇。项目区通过农田水利工程建设，有效改善11万亩农田水、电、路、等农业基础设施，可减少洪涝灾害的发生，改善自然环境，提升农村生活条件，提高农业综合生产能力，推动农业产业转型升级，提高粮食产量、增加农民收入。</t>
  </si>
  <si>
    <t>县工信局</t>
  </si>
  <si>
    <t>鲁山县2020年贫困户务工收入和产业发展奖补项目资金（加工业奖补）</t>
  </si>
  <si>
    <t>磙子营乡、熊背乡、露峰办事处、尧山镇、马楼乡</t>
  </si>
  <si>
    <t>对全县内建档立卡贫困户实行年收入的5%进行奖补</t>
  </si>
  <si>
    <t>12户</t>
  </si>
  <si>
    <t>12人</t>
  </si>
  <si>
    <t>平财预〔2020〕341号</t>
  </si>
  <si>
    <t>市级专项资金</t>
  </si>
  <si>
    <t>对全县内建档立卡贫困户实行年收入的5%进行奖补，12户贫困户增加收入3.493万元。</t>
  </si>
  <si>
    <t>合计</t>
  </si>
  <si>
    <t>鲁山县2020年疫情防控期间公益性岗位工资台账
（3月20日—5月20日）</t>
  </si>
  <si>
    <t>金额（万元）</t>
  </si>
  <si>
    <t>疫情防控期间公益性岗位工资</t>
  </si>
  <si>
    <t>琴台办事处</t>
  </si>
  <si>
    <t>汇源办事处</t>
  </si>
  <si>
    <t>鲁阳办事处</t>
  </si>
  <si>
    <t>露峰办事处</t>
  </si>
  <si>
    <t>县河务局</t>
  </si>
  <si>
    <t>县林业局</t>
  </si>
  <si>
    <t>县住建局
（农村垃圾治理工作领导小组办公室）</t>
  </si>
  <si>
    <t>县政法委</t>
  </si>
  <si>
    <t>县发改委（易地搬迁办）</t>
  </si>
  <si>
    <t>鲁山县2020年农田设施建设项目（一期）</t>
  </si>
  <si>
    <t>辛集乡、张良镇、张官营镇等11个乡镇</t>
  </si>
  <si>
    <t>农田建设面积11万亩。</t>
  </si>
  <si>
    <t>95572户（贫困户8165户）</t>
  </si>
  <si>
    <t>418032人（贫困人口20504人）</t>
  </si>
  <si>
    <t>项目区通过农田水利工程建设，有效改善10万亩农田水、电、路、等农业基础设施，可减少洪涝灾害的发生，改善自然环境，提升农村生活条件，提高农业综合生产能力，推动农业产业转型升级，提高粮食产量、增加农民收入。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</si>
</sst>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.00;[Red]0.00"/>
    <numFmt numFmtId="177" formatCode="yyyy&quot;年&quot;m&quot;月&quot;d&quot;日&quot;;@"/>
  </numFmts>
  <fonts count="34">
    <font>
      <sz val="11"/>
      <color theme="1"/>
      <name val="宋体"/>
      <charset val="134"/>
      <scheme val="minor"/>
    </font>
    <font>
      <sz val="11"/>
      <color theme="1"/>
      <name val="仿宋"/>
      <charset val="134"/>
    </font>
    <font>
      <sz val="11"/>
      <name val="仿宋"/>
      <charset val="134"/>
    </font>
    <font>
      <sz val="11"/>
      <name val="宋体"/>
      <charset val="134"/>
      <scheme val="minor"/>
    </font>
    <font>
      <sz val="16"/>
      <name val="方正小标宋简体"/>
      <charset val="134"/>
    </font>
    <font>
      <sz val="11"/>
      <name val="黑体"/>
      <charset val="134"/>
    </font>
    <font>
      <sz val="12"/>
      <name val="黑体"/>
      <charset val="134"/>
    </font>
    <font>
      <sz val="22"/>
      <name val="方正小标宋简体"/>
      <charset val="134"/>
    </font>
    <font>
      <b/>
      <sz val="12"/>
      <name val="宋体"/>
      <charset val="134"/>
    </font>
    <font>
      <sz val="12"/>
      <name val="仿宋_GB2312"/>
      <charset val="134"/>
    </font>
    <font>
      <sz val="10"/>
      <name val="仿宋_GB2312"/>
      <charset val="134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indexed="8"/>
      <name val="宋体"/>
      <charset val="134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2"/>
      <name val="宋体"/>
      <charset val="134"/>
    </font>
    <font>
      <sz val="11"/>
      <color indexed="8"/>
      <name val="Tahoma"/>
      <charset val="134"/>
    </font>
    <font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7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2" fillId="17" borderId="0" applyNumberFormat="0" applyBorder="0" applyAlignment="0" applyProtection="0">
      <alignment vertical="center"/>
    </xf>
    <xf numFmtId="0" fontId="20" fillId="14" borderId="8" applyNumberFormat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0" borderId="7" applyNumberFormat="0" applyFont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27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1" fillId="0" borderId="0">
      <alignment vertical="center"/>
    </xf>
    <xf numFmtId="0" fontId="0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29" fillId="5" borderId="8" applyNumberFormat="0" applyAlignment="0" applyProtection="0">
      <alignment vertical="center"/>
    </xf>
    <xf numFmtId="0" fontId="26" fillId="22" borderId="11" applyNumberFormat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31" fillId="0" borderId="0">
      <alignment vertical="center"/>
    </xf>
    <xf numFmtId="0" fontId="12" fillId="23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27" fillId="0" borderId="0">
      <alignment vertical="center"/>
    </xf>
    <xf numFmtId="0" fontId="12" fillId="4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31" fillId="0" borderId="0"/>
    <xf numFmtId="0" fontId="31" fillId="0" borderId="0"/>
    <xf numFmtId="0" fontId="0" fillId="0" borderId="0">
      <alignment vertical="center"/>
    </xf>
    <xf numFmtId="0" fontId="31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32" fillId="0" borderId="0">
      <alignment vertical="center"/>
    </xf>
    <xf numFmtId="0" fontId="27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left" vertical="center" wrapText="1"/>
    </xf>
    <xf numFmtId="0" fontId="7" fillId="0" borderId="0" xfId="0" applyFont="1" applyFill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177" fontId="2" fillId="0" borderId="2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177" fontId="2" fillId="0" borderId="4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177" fontId="2" fillId="0" borderId="3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right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</cellXfs>
  <cellStyles count="72">
    <cellStyle name="常规" xfId="0" builtinId="0"/>
    <cellStyle name="货币[0]" xfId="1" builtinId="7"/>
    <cellStyle name="货币" xfId="2" builtinId="4"/>
    <cellStyle name="常规 2 2 4" xfId="3"/>
    <cellStyle name="20% - 强调文字颜色 3" xfId="4" builtinId="38"/>
    <cellStyle name="输入" xfId="5" builtinId="20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常规 12 2 3" xfId="11"/>
    <cellStyle name="超链接" xfId="12" builtinId="8"/>
    <cellStyle name="百分比" xfId="13" builtinId="5"/>
    <cellStyle name="已访问的超链接" xfId="14" builtinId="9"/>
    <cellStyle name="注释" xfId="15" builtinId="10"/>
    <cellStyle name="60% - 强调文字颜色 2" xfId="16" builtinId="36"/>
    <cellStyle name="常规 12 2 2" xfId="17"/>
    <cellStyle name="标题 4" xfId="18" builtinId="19"/>
    <cellStyle name="警告文本" xfId="19" builtinId="11"/>
    <cellStyle name="标题" xfId="20" builtinId="15"/>
    <cellStyle name="常规 5 2" xfId="21"/>
    <cellStyle name="常规 3 2 2" xfId="22"/>
    <cellStyle name="常规 12" xfId="23"/>
    <cellStyle name="解释性文本" xfId="24" builtinId="53"/>
    <cellStyle name="标题 1" xfId="25" builtinId="16"/>
    <cellStyle name="标题 2" xfId="26" builtinId="17"/>
    <cellStyle name="60% - 强调文字颜色 1" xfId="27" builtinId="32"/>
    <cellStyle name="标题 3" xfId="28" builtinId="18"/>
    <cellStyle name="60% - 强调文字颜色 4" xfId="29" builtinId="44"/>
    <cellStyle name="输出" xfId="30" builtinId="21"/>
    <cellStyle name="计算" xfId="31" builtinId="22"/>
    <cellStyle name="检查单元格" xfId="32" builtinId="23"/>
    <cellStyle name="20% - 强调文字颜色 6" xfId="33" builtinId="50"/>
    <cellStyle name="强调文字颜色 2" xfId="34" builtinId="33"/>
    <cellStyle name="链接单元格" xfId="35" builtinId="24"/>
    <cellStyle name="汇总" xfId="36" builtinId="25"/>
    <cellStyle name="好" xfId="37" builtinId="26"/>
    <cellStyle name="适中" xfId="38" builtinId="28"/>
    <cellStyle name="20% - 强调文字颜色 5" xfId="39" builtinId="46"/>
    <cellStyle name="强调文字颜色 1" xfId="40" builtinId="29"/>
    <cellStyle name="20% - 强调文字颜色 1" xfId="41" builtinId="30"/>
    <cellStyle name="40% - 强调文字颜色 1" xfId="42" builtinId="31"/>
    <cellStyle name="20% - 强调文字颜色 2" xfId="43" builtinId="34"/>
    <cellStyle name="常规 7 2" xfId="44"/>
    <cellStyle name="40% - 强调文字颜色 2" xfId="45" builtinId="35"/>
    <cellStyle name="强调文字颜色 3" xfId="46" builtinId="37"/>
    <cellStyle name="强调文字颜色 4" xfId="47" builtinId="41"/>
    <cellStyle name="20% - 强调文字颜色 4" xfId="48" builtinId="42"/>
    <cellStyle name="40% - 强调文字颜色 4" xfId="49" builtinId="43"/>
    <cellStyle name="强调文字颜色 5" xfId="50" builtinId="45"/>
    <cellStyle name="40% - 强调文字颜色 5" xfId="51" builtinId="47"/>
    <cellStyle name="60% - 强调文字颜色 5" xfId="52" builtinId="48"/>
    <cellStyle name="强调文字颜色 6" xfId="53" builtinId="49"/>
    <cellStyle name="常规 10" xfId="54"/>
    <cellStyle name="40% - 强调文字颜色 6" xfId="55" builtinId="51"/>
    <cellStyle name="60% - 强调文字颜色 6" xfId="56" builtinId="52"/>
    <cellStyle name="常规 2" xfId="57"/>
    <cellStyle name="常规 3" xfId="58"/>
    <cellStyle name="常规 4" xfId="59"/>
    <cellStyle name="常规_Sheet1" xfId="60"/>
    <cellStyle name="常规 12 2 2 2" xfId="61"/>
    <cellStyle name="常规 5" xfId="62"/>
    <cellStyle name="常规 11" xfId="63"/>
    <cellStyle name="常规 18" xfId="64"/>
    <cellStyle name="常规 12 2" xfId="65"/>
    <cellStyle name="常规 5 3" xfId="66"/>
    <cellStyle name="常规 2 2 4 2 2" xfId="67"/>
    <cellStyle name="常规 8" xfId="68"/>
    <cellStyle name="常规 9" xfId="69"/>
    <cellStyle name="常规 13" xfId="70"/>
    <cellStyle name="常规 2 3" xfId="71"/>
  </cellStyles>
  <dxfs count="1">
    <dxf>
      <font>
        <name val="宋体"/>
        <scheme val="none"/>
        <b val="0"/>
        <i val="0"/>
        <strike val="0"/>
        <u val="none"/>
        <sz val="12"/>
        <color rgb="FF9C6500"/>
      </font>
      <fill>
        <patternFill patternType="solid">
          <bgColor rgb="FFFFEB9C"/>
        </patternFill>
      </fill>
    </dxf>
  </dxfs>
  <tableStyles count="0" defaultTableStyle="TableStyleMedium2" defaultPivotStyle="PivotStyleLight16"/>
  <colors>
    <mruColors>
      <color rgb="0000B0F0"/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2"/>
  <sheetViews>
    <sheetView tabSelected="1" view="pageBreakPreview" zoomScaleNormal="100" zoomScaleSheetLayoutView="100" workbookViewId="0">
      <pane ySplit="5" topLeftCell="A6" activePane="bottomLeft" state="frozen"/>
      <selection/>
      <selection pane="bottomLeft" activeCell="H6" sqref="H6:H27"/>
    </sheetView>
  </sheetViews>
  <sheetFormatPr defaultColWidth="9" defaultRowHeight="13.5"/>
  <cols>
    <col min="1" max="1" width="6.775" style="5" customWidth="1"/>
    <col min="2" max="2" width="12.5" style="5" customWidth="1"/>
    <col min="3" max="3" width="19.625" style="5" customWidth="1"/>
    <col min="4" max="4" width="11.625" style="5" customWidth="1"/>
    <col min="5" max="5" width="12.5" style="5" customWidth="1"/>
    <col min="6" max="6" width="31.375" style="5" customWidth="1"/>
    <col min="7" max="7" width="16.375" style="5" customWidth="1"/>
    <col min="8" max="9" width="13.75" style="5" customWidth="1"/>
    <col min="10" max="10" width="15" style="5" customWidth="1"/>
    <col min="11" max="11" width="14.25" style="5" customWidth="1"/>
    <col min="12" max="12" width="12.25" style="5" customWidth="1"/>
    <col min="13" max="13" width="24.9333333333333" style="5" customWidth="1"/>
    <col min="14" max="14" width="9" style="5"/>
    <col min="15" max="16" width="9" style="5" customWidth="1"/>
    <col min="17" max="16384" width="9" style="5"/>
  </cols>
  <sheetData>
    <row r="1" ht="14.25" spans="1:2">
      <c r="A1" s="12" t="s">
        <v>0</v>
      </c>
      <c r="B1" s="12"/>
    </row>
    <row r="2" ht="28.5" spans="1:14">
      <c r="A2" s="13" t="s">
        <v>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</row>
    <row r="3" ht="24" customHeight="1" spans="1:13">
      <c r="A3" s="14"/>
      <c r="B3" s="14"/>
      <c r="C3" s="14"/>
      <c r="D3" s="14"/>
      <c r="E3" s="14"/>
      <c r="F3" s="14"/>
      <c r="G3" s="14"/>
      <c r="H3" s="14"/>
      <c r="I3" s="14"/>
      <c r="J3" s="21"/>
      <c r="K3" s="22" t="s">
        <v>2</v>
      </c>
      <c r="L3" s="22"/>
      <c r="M3" s="22"/>
    </row>
    <row r="4" ht="19" customHeight="1" spans="1:14">
      <c r="A4" s="9" t="s">
        <v>3</v>
      </c>
      <c r="B4" s="9" t="s">
        <v>4</v>
      </c>
      <c r="C4" s="9" t="s">
        <v>5</v>
      </c>
      <c r="D4" s="9" t="s">
        <v>6</v>
      </c>
      <c r="E4" s="9" t="s">
        <v>7</v>
      </c>
      <c r="F4" s="9" t="s">
        <v>8</v>
      </c>
      <c r="G4" s="9" t="s">
        <v>9</v>
      </c>
      <c r="H4" s="9" t="s">
        <v>10</v>
      </c>
      <c r="I4" s="9"/>
      <c r="J4" s="23" t="s">
        <v>11</v>
      </c>
      <c r="K4" s="9" t="s">
        <v>12</v>
      </c>
      <c r="L4" s="9" t="s">
        <v>13</v>
      </c>
      <c r="M4" s="9" t="s">
        <v>14</v>
      </c>
      <c r="N4" s="24" t="s">
        <v>15</v>
      </c>
    </row>
    <row r="5" ht="19" customHeight="1" spans="1:14">
      <c r="A5" s="9"/>
      <c r="B5" s="9"/>
      <c r="C5" s="9"/>
      <c r="D5" s="9"/>
      <c r="E5" s="9"/>
      <c r="F5" s="9"/>
      <c r="G5" s="9"/>
      <c r="H5" s="9" t="s">
        <v>16</v>
      </c>
      <c r="I5" s="9" t="s">
        <v>17</v>
      </c>
      <c r="J5" s="23"/>
      <c r="K5" s="9"/>
      <c r="L5" s="9"/>
      <c r="M5" s="9"/>
      <c r="N5" s="24"/>
    </row>
    <row r="6" customFormat="1" ht="19" customHeight="1" spans="1:14">
      <c r="A6" s="15">
        <v>1</v>
      </c>
      <c r="B6" s="2" t="s">
        <v>18</v>
      </c>
      <c r="C6" s="15" t="s">
        <v>19</v>
      </c>
      <c r="D6" s="2" t="s">
        <v>18</v>
      </c>
      <c r="E6" s="2">
        <v>4.5</v>
      </c>
      <c r="F6" s="15" t="s">
        <v>20</v>
      </c>
      <c r="G6" s="16">
        <v>44012</v>
      </c>
      <c r="H6" s="15" t="s">
        <v>21</v>
      </c>
      <c r="I6" s="15"/>
      <c r="J6" s="15" t="s">
        <v>22</v>
      </c>
      <c r="K6" s="15" t="s">
        <v>23</v>
      </c>
      <c r="L6" s="15" t="s">
        <v>24</v>
      </c>
      <c r="M6" s="15" t="s">
        <v>25</v>
      </c>
      <c r="N6" s="25"/>
    </row>
    <row r="7" customFormat="1" ht="19" customHeight="1" spans="1:14">
      <c r="A7" s="17"/>
      <c r="B7" s="2" t="s">
        <v>26</v>
      </c>
      <c r="C7" s="17"/>
      <c r="D7" s="2" t="s">
        <v>26</v>
      </c>
      <c r="E7" s="2">
        <v>4.5</v>
      </c>
      <c r="F7" s="17"/>
      <c r="G7" s="18"/>
      <c r="H7" s="17"/>
      <c r="I7" s="17"/>
      <c r="J7" s="17"/>
      <c r="K7" s="17"/>
      <c r="L7" s="17"/>
      <c r="M7" s="17"/>
      <c r="N7" s="26"/>
    </row>
    <row r="8" customFormat="1" ht="19" customHeight="1" spans="1:14">
      <c r="A8" s="17"/>
      <c r="B8" s="2" t="s">
        <v>27</v>
      </c>
      <c r="C8" s="17"/>
      <c r="D8" s="2" t="s">
        <v>27</v>
      </c>
      <c r="E8" s="2">
        <v>7.5</v>
      </c>
      <c r="F8" s="17"/>
      <c r="G8" s="18"/>
      <c r="H8" s="17"/>
      <c r="I8" s="17"/>
      <c r="J8" s="17"/>
      <c r="K8" s="17"/>
      <c r="L8" s="17"/>
      <c r="M8" s="17"/>
      <c r="N8" s="26"/>
    </row>
    <row r="9" customFormat="1" ht="19" customHeight="1" spans="1:14">
      <c r="A9" s="17"/>
      <c r="B9" s="2" t="s">
        <v>28</v>
      </c>
      <c r="C9" s="17"/>
      <c r="D9" s="2" t="s">
        <v>28</v>
      </c>
      <c r="E9" s="2">
        <v>9</v>
      </c>
      <c r="F9" s="17"/>
      <c r="G9" s="18"/>
      <c r="H9" s="17"/>
      <c r="I9" s="17"/>
      <c r="J9" s="17"/>
      <c r="K9" s="17"/>
      <c r="L9" s="17"/>
      <c r="M9" s="17"/>
      <c r="N9" s="26"/>
    </row>
    <row r="10" customFormat="1" ht="19" customHeight="1" spans="1:14">
      <c r="A10" s="17"/>
      <c r="B10" s="2" t="s">
        <v>29</v>
      </c>
      <c r="C10" s="17"/>
      <c r="D10" s="2" t="s">
        <v>29</v>
      </c>
      <c r="E10" s="2">
        <v>12</v>
      </c>
      <c r="F10" s="17"/>
      <c r="G10" s="18"/>
      <c r="H10" s="17"/>
      <c r="I10" s="17"/>
      <c r="J10" s="17"/>
      <c r="K10" s="17"/>
      <c r="L10" s="17"/>
      <c r="M10" s="17"/>
      <c r="N10" s="26"/>
    </row>
    <row r="11" customFormat="1" ht="19" customHeight="1" spans="1:14">
      <c r="A11" s="17"/>
      <c r="B11" s="2" t="s">
        <v>30</v>
      </c>
      <c r="C11" s="17"/>
      <c r="D11" s="2" t="s">
        <v>30</v>
      </c>
      <c r="E11" s="2">
        <v>4.5</v>
      </c>
      <c r="F11" s="17"/>
      <c r="G11" s="18"/>
      <c r="H11" s="17"/>
      <c r="I11" s="17"/>
      <c r="J11" s="17"/>
      <c r="K11" s="17"/>
      <c r="L11" s="17"/>
      <c r="M11" s="17"/>
      <c r="N11" s="26"/>
    </row>
    <row r="12" customFormat="1" ht="19" customHeight="1" spans="1:14">
      <c r="A12" s="17"/>
      <c r="B12" s="2" t="s">
        <v>31</v>
      </c>
      <c r="C12" s="17"/>
      <c r="D12" s="2" t="s">
        <v>31</v>
      </c>
      <c r="E12" s="2">
        <v>1.95</v>
      </c>
      <c r="F12" s="17"/>
      <c r="G12" s="18"/>
      <c r="H12" s="17"/>
      <c r="I12" s="17"/>
      <c r="J12" s="17"/>
      <c r="K12" s="17"/>
      <c r="L12" s="17"/>
      <c r="M12" s="17"/>
      <c r="N12" s="26"/>
    </row>
    <row r="13" customFormat="1" ht="19" customHeight="1" spans="1:14">
      <c r="A13" s="17"/>
      <c r="B13" s="2" t="s">
        <v>32</v>
      </c>
      <c r="C13" s="17"/>
      <c r="D13" s="2" t="s">
        <v>32</v>
      </c>
      <c r="E13" s="2">
        <v>6</v>
      </c>
      <c r="F13" s="17"/>
      <c r="G13" s="18"/>
      <c r="H13" s="17"/>
      <c r="I13" s="17"/>
      <c r="J13" s="17"/>
      <c r="K13" s="17"/>
      <c r="L13" s="17"/>
      <c r="M13" s="17"/>
      <c r="N13" s="26"/>
    </row>
    <row r="14" customFormat="1" ht="19" customHeight="1" spans="1:14">
      <c r="A14" s="17"/>
      <c r="B14" s="2" t="s">
        <v>33</v>
      </c>
      <c r="C14" s="17"/>
      <c r="D14" s="2" t="s">
        <v>33</v>
      </c>
      <c r="E14" s="2">
        <v>3</v>
      </c>
      <c r="F14" s="17"/>
      <c r="G14" s="18"/>
      <c r="H14" s="17"/>
      <c r="I14" s="17"/>
      <c r="J14" s="17"/>
      <c r="K14" s="17"/>
      <c r="L14" s="17"/>
      <c r="M14" s="17"/>
      <c r="N14" s="26"/>
    </row>
    <row r="15" customFormat="1" ht="19" customHeight="1" spans="1:14">
      <c r="A15" s="17"/>
      <c r="B15" s="2" t="s">
        <v>34</v>
      </c>
      <c r="C15" s="17"/>
      <c r="D15" s="2" t="s">
        <v>34</v>
      </c>
      <c r="E15" s="2">
        <v>4.5</v>
      </c>
      <c r="F15" s="17"/>
      <c r="G15" s="18"/>
      <c r="H15" s="17"/>
      <c r="I15" s="17"/>
      <c r="J15" s="17"/>
      <c r="K15" s="17"/>
      <c r="L15" s="17"/>
      <c r="M15" s="17"/>
      <c r="N15" s="26"/>
    </row>
    <row r="16" customFormat="1" ht="19" customHeight="1" spans="1:14">
      <c r="A16" s="17"/>
      <c r="B16" s="2" t="s">
        <v>35</v>
      </c>
      <c r="C16" s="17"/>
      <c r="D16" s="2" t="s">
        <v>35</v>
      </c>
      <c r="E16" s="2">
        <v>10.5</v>
      </c>
      <c r="F16" s="17"/>
      <c r="G16" s="18"/>
      <c r="H16" s="17"/>
      <c r="I16" s="17"/>
      <c r="J16" s="17"/>
      <c r="K16" s="17"/>
      <c r="L16" s="17"/>
      <c r="M16" s="17"/>
      <c r="N16" s="26"/>
    </row>
    <row r="17" customFormat="1" ht="19" customHeight="1" spans="1:14">
      <c r="A17" s="17"/>
      <c r="B17" s="2" t="s">
        <v>36</v>
      </c>
      <c r="C17" s="17"/>
      <c r="D17" s="2" t="s">
        <v>36</v>
      </c>
      <c r="E17" s="2">
        <v>10.5</v>
      </c>
      <c r="F17" s="17"/>
      <c r="G17" s="18"/>
      <c r="H17" s="17"/>
      <c r="I17" s="17"/>
      <c r="J17" s="17"/>
      <c r="K17" s="17"/>
      <c r="L17" s="17"/>
      <c r="M17" s="17"/>
      <c r="N17" s="26"/>
    </row>
    <row r="18" customFormat="1" ht="19" customHeight="1" spans="1:14">
      <c r="A18" s="17"/>
      <c r="B18" s="2" t="s">
        <v>37</v>
      </c>
      <c r="C18" s="17"/>
      <c r="D18" s="2" t="s">
        <v>37</v>
      </c>
      <c r="E18" s="2">
        <v>4.5</v>
      </c>
      <c r="F18" s="17"/>
      <c r="G18" s="18"/>
      <c r="H18" s="17"/>
      <c r="I18" s="17"/>
      <c r="J18" s="17"/>
      <c r="K18" s="17"/>
      <c r="L18" s="17"/>
      <c r="M18" s="17"/>
      <c r="N18" s="26"/>
    </row>
    <row r="19" customFormat="1" ht="19" customHeight="1" spans="1:14">
      <c r="A19" s="17"/>
      <c r="B19" s="2" t="s">
        <v>38</v>
      </c>
      <c r="C19" s="17"/>
      <c r="D19" s="2" t="s">
        <v>38</v>
      </c>
      <c r="E19" s="2">
        <v>13.05</v>
      </c>
      <c r="F19" s="17"/>
      <c r="G19" s="18"/>
      <c r="H19" s="17"/>
      <c r="I19" s="17"/>
      <c r="J19" s="17"/>
      <c r="K19" s="17"/>
      <c r="L19" s="17"/>
      <c r="M19" s="17"/>
      <c r="N19" s="26"/>
    </row>
    <row r="20" customFormat="1" ht="19" customHeight="1" spans="1:14">
      <c r="A20" s="17"/>
      <c r="B20" s="2" t="s">
        <v>39</v>
      </c>
      <c r="C20" s="17"/>
      <c r="D20" s="2" t="s">
        <v>39</v>
      </c>
      <c r="E20" s="2">
        <v>9</v>
      </c>
      <c r="F20" s="17"/>
      <c r="G20" s="18"/>
      <c r="H20" s="17"/>
      <c r="I20" s="17"/>
      <c r="J20" s="17"/>
      <c r="K20" s="17"/>
      <c r="L20" s="17"/>
      <c r="M20" s="17"/>
      <c r="N20" s="26"/>
    </row>
    <row r="21" customFormat="1" ht="19" customHeight="1" spans="1:14">
      <c r="A21" s="17"/>
      <c r="B21" s="2" t="s">
        <v>40</v>
      </c>
      <c r="C21" s="17"/>
      <c r="D21" s="2" t="s">
        <v>40</v>
      </c>
      <c r="E21" s="2">
        <v>3.15</v>
      </c>
      <c r="F21" s="17"/>
      <c r="G21" s="18"/>
      <c r="H21" s="17"/>
      <c r="I21" s="17"/>
      <c r="J21" s="17"/>
      <c r="K21" s="17"/>
      <c r="L21" s="17"/>
      <c r="M21" s="17"/>
      <c r="N21" s="26"/>
    </row>
    <row r="22" customFormat="1" ht="19" customHeight="1" spans="1:14">
      <c r="A22" s="17"/>
      <c r="B22" s="2" t="s">
        <v>41</v>
      </c>
      <c r="C22" s="17"/>
      <c r="D22" s="2" t="s">
        <v>41</v>
      </c>
      <c r="E22" s="2">
        <v>3</v>
      </c>
      <c r="F22" s="17"/>
      <c r="G22" s="18"/>
      <c r="H22" s="17"/>
      <c r="I22" s="17"/>
      <c r="J22" s="17"/>
      <c r="K22" s="17"/>
      <c r="L22" s="17"/>
      <c r="M22" s="17"/>
      <c r="N22" s="26"/>
    </row>
    <row r="23" customFormat="1" ht="19" customHeight="1" spans="1:14">
      <c r="A23" s="17"/>
      <c r="B23" s="2" t="s">
        <v>42</v>
      </c>
      <c r="C23" s="17"/>
      <c r="D23" s="2" t="s">
        <v>42</v>
      </c>
      <c r="E23" s="2">
        <v>3</v>
      </c>
      <c r="F23" s="17"/>
      <c r="G23" s="18"/>
      <c r="H23" s="17"/>
      <c r="I23" s="17"/>
      <c r="J23" s="17"/>
      <c r="K23" s="17"/>
      <c r="L23" s="17"/>
      <c r="M23" s="17"/>
      <c r="N23" s="26"/>
    </row>
    <row r="24" customFormat="1" ht="19" customHeight="1" spans="1:14">
      <c r="A24" s="17"/>
      <c r="B24" s="2" t="s">
        <v>43</v>
      </c>
      <c r="C24" s="17"/>
      <c r="D24" s="2" t="s">
        <v>43</v>
      </c>
      <c r="E24" s="2">
        <v>7.5</v>
      </c>
      <c r="F24" s="17"/>
      <c r="G24" s="18"/>
      <c r="H24" s="17"/>
      <c r="I24" s="17"/>
      <c r="J24" s="17"/>
      <c r="K24" s="17"/>
      <c r="L24" s="17"/>
      <c r="M24" s="17"/>
      <c r="N24" s="26"/>
    </row>
    <row r="25" customFormat="1" ht="19" customHeight="1" spans="1:14">
      <c r="A25" s="17"/>
      <c r="B25" s="2" t="s">
        <v>44</v>
      </c>
      <c r="C25" s="17"/>
      <c r="D25" s="2" t="s">
        <v>44</v>
      </c>
      <c r="E25" s="2">
        <v>7.5</v>
      </c>
      <c r="F25" s="17"/>
      <c r="G25" s="18"/>
      <c r="H25" s="17"/>
      <c r="I25" s="17"/>
      <c r="J25" s="17"/>
      <c r="K25" s="17"/>
      <c r="L25" s="17"/>
      <c r="M25" s="17"/>
      <c r="N25" s="26"/>
    </row>
    <row r="26" s="5" customFormat="1" ht="17" customHeight="1" spans="1:14">
      <c r="A26" s="17"/>
      <c r="B26" s="2" t="s">
        <v>45</v>
      </c>
      <c r="C26" s="17"/>
      <c r="D26" s="2" t="s">
        <v>45</v>
      </c>
      <c r="E26" s="2">
        <v>2.25</v>
      </c>
      <c r="F26" s="17"/>
      <c r="G26" s="18"/>
      <c r="H26" s="17"/>
      <c r="I26" s="17"/>
      <c r="J26" s="17"/>
      <c r="K26" s="17"/>
      <c r="L26" s="17"/>
      <c r="M26" s="17"/>
      <c r="N26" s="26"/>
    </row>
    <row r="27" ht="17" customHeight="1" spans="1:14">
      <c r="A27" s="19"/>
      <c r="B27" s="2" t="s">
        <v>46</v>
      </c>
      <c r="C27" s="19"/>
      <c r="D27" s="2" t="s">
        <v>46</v>
      </c>
      <c r="E27" s="2">
        <v>1.5</v>
      </c>
      <c r="F27" s="19"/>
      <c r="G27" s="20"/>
      <c r="H27" s="19"/>
      <c r="I27" s="19"/>
      <c r="J27" s="19"/>
      <c r="K27" s="19"/>
      <c r="L27" s="19"/>
      <c r="M27" s="19"/>
      <c r="N27" s="27"/>
    </row>
    <row r="28" ht="166" customHeight="1" spans="1:14">
      <c r="A28" s="2">
        <v>2</v>
      </c>
      <c r="B28" s="2" t="s">
        <v>47</v>
      </c>
      <c r="C28" s="2" t="s">
        <v>48</v>
      </c>
      <c r="D28" s="2" t="s">
        <v>49</v>
      </c>
      <c r="E28" s="2">
        <v>6512.227</v>
      </c>
      <c r="F28" s="2" t="s">
        <v>50</v>
      </c>
      <c r="G28" s="3">
        <v>44165</v>
      </c>
      <c r="H28" s="2" t="s">
        <v>51</v>
      </c>
      <c r="I28" s="2" t="s">
        <v>52</v>
      </c>
      <c r="J28" s="2" t="s">
        <v>53</v>
      </c>
      <c r="K28" s="2" t="s">
        <v>54</v>
      </c>
      <c r="L28" s="2" t="s">
        <v>47</v>
      </c>
      <c r="M28" s="2" t="s">
        <v>55</v>
      </c>
      <c r="N28" s="2"/>
    </row>
    <row r="29" ht="69" customHeight="1" spans="1:14">
      <c r="A29" s="2">
        <v>3</v>
      </c>
      <c r="B29" s="2" t="s">
        <v>56</v>
      </c>
      <c r="C29" s="2" t="s">
        <v>57</v>
      </c>
      <c r="D29" s="2" t="s">
        <v>58</v>
      </c>
      <c r="E29" s="2">
        <v>3.493</v>
      </c>
      <c r="F29" s="2" t="s">
        <v>59</v>
      </c>
      <c r="G29" s="3">
        <v>44012</v>
      </c>
      <c r="H29" s="2" t="s">
        <v>60</v>
      </c>
      <c r="I29" s="2" t="s">
        <v>61</v>
      </c>
      <c r="J29" s="2" t="s">
        <v>62</v>
      </c>
      <c r="K29" s="2" t="s">
        <v>63</v>
      </c>
      <c r="L29" s="2" t="s">
        <v>56</v>
      </c>
      <c r="M29" s="2" t="s">
        <v>64</v>
      </c>
      <c r="N29" s="2"/>
    </row>
    <row r="30" ht="48" customHeight="1" spans="1:14">
      <c r="A30" s="2" t="s">
        <v>65</v>
      </c>
      <c r="B30" s="2"/>
      <c r="C30" s="2"/>
      <c r="D30" s="2"/>
      <c r="E30" s="2">
        <f>SUM(E6:E29)</f>
        <v>6648.62</v>
      </c>
      <c r="F30" s="2"/>
      <c r="G30" s="2"/>
      <c r="H30" s="2"/>
      <c r="I30" s="2"/>
      <c r="J30" s="2"/>
      <c r="K30" s="2"/>
      <c r="L30" s="2"/>
      <c r="M30" s="2"/>
      <c r="N30" s="2"/>
    </row>
    <row r="31" ht="22" customHeight="1" spans="5:5">
      <c r="E31" s="5">
        <v>6648.62</v>
      </c>
    </row>
    <row r="32" ht="22" customHeight="1" spans="5:5">
      <c r="E32" s="5">
        <f>E31-E30</f>
        <v>0</v>
      </c>
    </row>
  </sheetData>
  <autoFilter ref="A5:N33">
    <sortState ref="A5:N33">
      <sortCondition ref="B5"/>
    </sortState>
    <extLst/>
  </autoFilter>
  <mergeCells count="27">
    <mergeCell ref="A1:B1"/>
    <mergeCell ref="A2:N2"/>
    <mergeCell ref="K3:M3"/>
    <mergeCell ref="H4:I4"/>
    <mergeCell ref="A4:A5"/>
    <mergeCell ref="A6:A27"/>
    <mergeCell ref="B4:B5"/>
    <mergeCell ref="C4:C5"/>
    <mergeCell ref="C6:C27"/>
    <mergeCell ref="D4:D5"/>
    <mergeCell ref="E4:E5"/>
    <mergeCell ref="F4:F5"/>
    <mergeCell ref="F6:F27"/>
    <mergeCell ref="G4:G5"/>
    <mergeCell ref="G6:G27"/>
    <mergeCell ref="H6:H27"/>
    <mergeCell ref="I6:I27"/>
    <mergeCell ref="J4:J5"/>
    <mergeCell ref="J6:J27"/>
    <mergeCell ref="K4:K5"/>
    <mergeCell ref="K6:K27"/>
    <mergeCell ref="L4:L5"/>
    <mergeCell ref="L6:L27"/>
    <mergeCell ref="M4:M5"/>
    <mergeCell ref="M6:M27"/>
    <mergeCell ref="N4:N5"/>
    <mergeCell ref="N6:N27"/>
  </mergeCells>
  <conditionalFormatting sqref="J4">
    <cfRule type="duplicateValues" dxfId="0" priority="1"/>
    <cfRule type="duplicateValues" dxfId="0" priority="2"/>
    <cfRule type="duplicateValues" dxfId="0" priority="3"/>
  </conditionalFormatting>
  <pageMargins left="0.590277777777778" right="0.590277777777778" top="0.275" bottom="0.668055555555556" header="0.196527777777778" footer="0.393055555555556"/>
  <pageSetup paperSize="9" scale="64" orientation="landscape" horizontalDpi="600"/>
  <headerFooter>
    <oddFooter>&amp;C第 &amp;P 页，共 &amp;N 页</oddFooter>
  </headerFooter>
  <rowBreaks count="4" manualBreakCount="4">
    <brk id="30" max="16383" man="1"/>
    <brk id="30" max="16383" man="1"/>
    <brk id="31" max="16383" man="1"/>
    <brk id="3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4"/>
  <sheetViews>
    <sheetView view="pageBreakPreview" zoomScaleNormal="100" zoomScaleSheetLayoutView="100" topLeftCell="A4" workbookViewId="0">
      <selection activeCell="L23" sqref="L23"/>
    </sheetView>
  </sheetViews>
  <sheetFormatPr defaultColWidth="9" defaultRowHeight="13.5" outlineLevelCol="5"/>
  <cols>
    <col min="1" max="1" width="6.775" style="5" customWidth="1"/>
    <col min="2" max="2" width="16" style="5" customWidth="1"/>
    <col min="3" max="3" width="30.25" style="5" customWidth="1"/>
    <col min="4" max="4" width="14" style="5" customWidth="1"/>
    <col min="5" max="5" width="11.25" style="5" customWidth="1"/>
    <col min="6" max="6" width="9" style="5"/>
    <col min="7" max="7" width="23.875" style="5" customWidth="1"/>
    <col min="8" max="8" width="9" style="5" customWidth="1"/>
    <col min="9" max="16376" width="9" style="5"/>
    <col min="16377" max="16384" width="9" style="7"/>
  </cols>
  <sheetData>
    <row r="1" s="5" customFormat="1" ht="42" customHeight="1" spans="1:6">
      <c r="A1" s="8" t="s">
        <v>66</v>
      </c>
      <c r="B1" s="8"/>
      <c r="C1" s="8"/>
      <c r="D1" s="8"/>
      <c r="E1" s="8"/>
      <c r="F1" s="8"/>
    </row>
    <row r="2" s="5" customFormat="1" ht="12" customHeight="1" spans="1:6">
      <c r="A2" s="9" t="s">
        <v>3</v>
      </c>
      <c r="B2" s="9" t="s">
        <v>4</v>
      </c>
      <c r="C2" s="9" t="s">
        <v>8</v>
      </c>
      <c r="D2" s="10" t="s">
        <v>67</v>
      </c>
      <c r="E2" s="10" t="s">
        <v>17</v>
      </c>
      <c r="F2" s="10" t="s">
        <v>15</v>
      </c>
    </row>
    <row r="3" s="5" customFormat="1" ht="12" customHeight="1" spans="1:6">
      <c r="A3" s="9"/>
      <c r="B3" s="9"/>
      <c r="C3" s="9"/>
      <c r="D3" s="11"/>
      <c r="E3" s="11"/>
      <c r="F3" s="11"/>
    </row>
    <row r="4" s="6" customFormat="1" ht="18" customHeight="1" spans="1:6">
      <c r="A4" s="2">
        <v>1</v>
      </c>
      <c r="B4" s="2" t="s">
        <v>18</v>
      </c>
      <c r="C4" s="2" t="s">
        <v>68</v>
      </c>
      <c r="D4" s="2">
        <v>1.53</v>
      </c>
      <c r="E4" s="2">
        <v>50</v>
      </c>
      <c r="F4" s="2"/>
    </row>
    <row r="5" s="6" customFormat="1" ht="18" customHeight="1" spans="1:6">
      <c r="A5" s="2">
        <v>2</v>
      </c>
      <c r="B5" s="2" t="s">
        <v>69</v>
      </c>
      <c r="C5" s="2" t="s">
        <v>68</v>
      </c>
      <c r="D5" s="2">
        <v>2.52</v>
      </c>
      <c r="E5" s="2">
        <v>42</v>
      </c>
      <c r="F5" s="2"/>
    </row>
    <row r="6" s="6" customFormat="1" ht="18" customHeight="1" spans="1:6">
      <c r="A6" s="2">
        <v>3</v>
      </c>
      <c r="B6" s="2" t="s">
        <v>28</v>
      </c>
      <c r="C6" s="2" t="s">
        <v>68</v>
      </c>
      <c r="D6" s="2">
        <v>12.27</v>
      </c>
      <c r="E6" s="2">
        <v>253</v>
      </c>
      <c r="F6" s="2"/>
    </row>
    <row r="7" s="6" customFormat="1" ht="18" customHeight="1" spans="1:6">
      <c r="A7" s="2">
        <v>4</v>
      </c>
      <c r="B7" s="2" t="s">
        <v>26</v>
      </c>
      <c r="C7" s="2" t="s">
        <v>68</v>
      </c>
      <c r="D7" s="2">
        <v>9.96</v>
      </c>
      <c r="E7" s="2">
        <v>159</v>
      </c>
      <c r="F7" s="2"/>
    </row>
    <row r="8" s="6" customFormat="1" ht="18" customHeight="1" spans="1:6">
      <c r="A8" s="2">
        <v>5</v>
      </c>
      <c r="B8" s="2" t="s">
        <v>42</v>
      </c>
      <c r="C8" s="2" t="s">
        <v>68</v>
      </c>
      <c r="D8" s="2">
        <v>1.32</v>
      </c>
      <c r="E8" s="2">
        <v>22</v>
      </c>
      <c r="F8" s="2"/>
    </row>
    <row r="9" s="6" customFormat="1" ht="18" customHeight="1" spans="1:6">
      <c r="A9" s="2">
        <v>6</v>
      </c>
      <c r="B9" s="2" t="s">
        <v>39</v>
      </c>
      <c r="C9" s="2" t="s">
        <v>68</v>
      </c>
      <c r="D9" s="2">
        <v>51.03</v>
      </c>
      <c r="E9" s="2">
        <v>519</v>
      </c>
      <c r="F9" s="2"/>
    </row>
    <row r="10" s="6" customFormat="1" ht="18" customHeight="1" spans="1:6">
      <c r="A10" s="2">
        <v>7</v>
      </c>
      <c r="B10" s="2" t="s">
        <v>32</v>
      </c>
      <c r="C10" s="2" t="s">
        <v>68</v>
      </c>
      <c r="D10" s="2">
        <v>36.8</v>
      </c>
      <c r="E10" s="2">
        <v>368</v>
      </c>
      <c r="F10" s="2"/>
    </row>
    <row r="11" s="6" customFormat="1" ht="18" customHeight="1" spans="1:6">
      <c r="A11" s="2">
        <v>8</v>
      </c>
      <c r="B11" s="2" t="s">
        <v>44</v>
      </c>
      <c r="C11" s="2" t="s">
        <v>68</v>
      </c>
      <c r="D11" s="2">
        <v>11.74</v>
      </c>
      <c r="E11" s="2">
        <v>176</v>
      </c>
      <c r="F11" s="2"/>
    </row>
    <row r="12" s="6" customFormat="1" ht="18" customHeight="1" spans="1:6">
      <c r="A12" s="2">
        <v>9</v>
      </c>
      <c r="B12" s="2" t="s">
        <v>36</v>
      </c>
      <c r="C12" s="2" t="s">
        <v>68</v>
      </c>
      <c r="D12" s="2">
        <v>22.71</v>
      </c>
      <c r="E12" s="2">
        <v>695</v>
      </c>
      <c r="F12" s="2"/>
    </row>
    <row r="13" s="6" customFormat="1" ht="18" customHeight="1" spans="1:6">
      <c r="A13" s="2">
        <v>10</v>
      </c>
      <c r="B13" s="2" t="s">
        <v>33</v>
      </c>
      <c r="C13" s="2" t="s">
        <v>68</v>
      </c>
      <c r="D13" s="2">
        <v>14.37</v>
      </c>
      <c r="E13" s="2">
        <v>236</v>
      </c>
      <c r="F13" s="2"/>
    </row>
    <row r="14" s="6" customFormat="1" ht="18" customHeight="1" spans="1:6">
      <c r="A14" s="2">
        <v>11</v>
      </c>
      <c r="B14" s="2" t="s">
        <v>41</v>
      </c>
      <c r="C14" s="2" t="s">
        <v>68</v>
      </c>
      <c r="D14" s="2">
        <v>16.23</v>
      </c>
      <c r="E14" s="2">
        <v>255</v>
      </c>
      <c r="F14" s="2"/>
    </row>
    <row r="15" s="6" customFormat="1" ht="18" customHeight="1" spans="1:6">
      <c r="A15" s="2">
        <v>12</v>
      </c>
      <c r="B15" s="2" t="s">
        <v>40</v>
      </c>
      <c r="C15" s="2" t="s">
        <v>68</v>
      </c>
      <c r="D15" s="2">
        <v>20.954</v>
      </c>
      <c r="E15" s="2">
        <v>172</v>
      </c>
      <c r="F15" s="2"/>
    </row>
    <row r="16" s="6" customFormat="1" ht="18" customHeight="1" spans="1:6">
      <c r="A16" s="2">
        <v>13</v>
      </c>
      <c r="B16" s="2" t="s">
        <v>35</v>
      </c>
      <c r="C16" s="2" t="s">
        <v>68</v>
      </c>
      <c r="D16" s="2">
        <v>14.88</v>
      </c>
      <c r="E16" s="2">
        <v>225</v>
      </c>
      <c r="F16" s="2"/>
    </row>
    <row r="17" s="6" customFormat="1" ht="18" customHeight="1" spans="1:6">
      <c r="A17" s="2">
        <v>14</v>
      </c>
      <c r="B17" s="2" t="s">
        <v>30</v>
      </c>
      <c r="C17" s="2" t="s">
        <v>68</v>
      </c>
      <c r="D17" s="2">
        <v>15.99</v>
      </c>
      <c r="E17" s="2">
        <v>295</v>
      </c>
      <c r="F17" s="2"/>
    </row>
    <row r="18" s="6" customFormat="1" ht="18" customHeight="1" spans="1:6">
      <c r="A18" s="2">
        <v>15</v>
      </c>
      <c r="B18" s="2" t="s">
        <v>38</v>
      </c>
      <c r="C18" s="2" t="s">
        <v>68</v>
      </c>
      <c r="D18" s="2">
        <v>45.45</v>
      </c>
      <c r="E18" s="2">
        <v>747</v>
      </c>
      <c r="F18" s="2"/>
    </row>
    <row r="19" s="6" customFormat="1" ht="18" customHeight="1" spans="1:6">
      <c r="A19" s="2">
        <v>16</v>
      </c>
      <c r="B19" s="2" t="s">
        <v>43</v>
      </c>
      <c r="C19" s="2" t="s">
        <v>68</v>
      </c>
      <c r="D19" s="2">
        <v>15.15</v>
      </c>
      <c r="E19" s="2">
        <v>234</v>
      </c>
      <c r="F19" s="2"/>
    </row>
    <row r="20" s="6" customFormat="1" ht="18" customHeight="1" spans="1:6">
      <c r="A20" s="2">
        <v>17</v>
      </c>
      <c r="B20" s="2" t="s">
        <v>45</v>
      </c>
      <c r="C20" s="2" t="s">
        <v>68</v>
      </c>
      <c r="D20" s="2">
        <v>17.505</v>
      </c>
      <c r="E20" s="2">
        <v>272</v>
      </c>
      <c r="F20" s="2"/>
    </row>
    <row r="21" s="6" customFormat="1" ht="18" customHeight="1" spans="1:6">
      <c r="A21" s="2">
        <v>18</v>
      </c>
      <c r="B21" s="2" t="s">
        <v>70</v>
      </c>
      <c r="C21" s="2" t="s">
        <v>68</v>
      </c>
      <c r="D21" s="2">
        <v>2.76</v>
      </c>
      <c r="E21" s="2">
        <v>43</v>
      </c>
      <c r="F21" s="2"/>
    </row>
    <row r="22" s="6" customFormat="1" ht="18" customHeight="1" spans="1:6">
      <c r="A22" s="2">
        <v>19</v>
      </c>
      <c r="B22" s="2" t="s">
        <v>29</v>
      </c>
      <c r="C22" s="2" t="s">
        <v>68</v>
      </c>
      <c r="D22" s="2">
        <v>22.35</v>
      </c>
      <c r="E22" s="2">
        <v>348</v>
      </c>
      <c r="F22" s="2"/>
    </row>
    <row r="23" s="6" customFormat="1" ht="18" customHeight="1" spans="1:6">
      <c r="A23" s="2">
        <v>20</v>
      </c>
      <c r="B23" s="2" t="s">
        <v>34</v>
      </c>
      <c r="C23" s="2" t="s">
        <v>68</v>
      </c>
      <c r="D23" s="2">
        <v>19.83</v>
      </c>
      <c r="E23" s="2">
        <v>305</v>
      </c>
      <c r="F23" s="2"/>
    </row>
    <row r="24" s="6" customFormat="1" ht="18" customHeight="1" spans="1:6">
      <c r="A24" s="2">
        <v>21</v>
      </c>
      <c r="B24" s="2" t="s">
        <v>37</v>
      </c>
      <c r="C24" s="2" t="s">
        <v>68</v>
      </c>
      <c r="D24" s="2">
        <v>9.78</v>
      </c>
      <c r="E24" s="2">
        <v>159</v>
      </c>
      <c r="F24" s="2"/>
    </row>
    <row r="25" s="6" customFormat="1" ht="18" customHeight="1" spans="1:6">
      <c r="A25" s="2">
        <v>22</v>
      </c>
      <c r="B25" s="2" t="s">
        <v>27</v>
      </c>
      <c r="C25" s="2" t="s">
        <v>68</v>
      </c>
      <c r="D25" s="2">
        <v>12.39</v>
      </c>
      <c r="E25" s="2">
        <v>197</v>
      </c>
      <c r="F25" s="2"/>
    </row>
    <row r="26" s="6" customFormat="1" ht="18" customHeight="1" spans="1:6">
      <c r="A26" s="2">
        <v>23</v>
      </c>
      <c r="B26" s="2" t="s">
        <v>71</v>
      </c>
      <c r="C26" s="2" t="s">
        <v>68</v>
      </c>
      <c r="D26" s="2">
        <v>2.49</v>
      </c>
      <c r="E26" s="2">
        <v>38</v>
      </c>
      <c r="F26" s="2"/>
    </row>
    <row r="27" s="6" customFormat="1" ht="18" customHeight="1" spans="1:6">
      <c r="A27" s="2">
        <v>24</v>
      </c>
      <c r="B27" s="2" t="s">
        <v>31</v>
      </c>
      <c r="C27" s="2" t="s">
        <v>68</v>
      </c>
      <c r="D27" s="2">
        <v>8.16</v>
      </c>
      <c r="E27" s="2">
        <v>130</v>
      </c>
      <c r="F27" s="2"/>
    </row>
    <row r="28" s="6" customFormat="1" ht="18" customHeight="1" spans="1:6">
      <c r="A28" s="2">
        <v>25</v>
      </c>
      <c r="B28" s="2" t="s">
        <v>72</v>
      </c>
      <c r="C28" s="2" t="s">
        <v>68</v>
      </c>
      <c r="D28" s="2">
        <v>1.485</v>
      </c>
      <c r="E28" s="2">
        <v>14</v>
      </c>
      <c r="F28" s="2"/>
    </row>
    <row r="29" s="6" customFormat="1" ht="18" customHeight="1" spans="1:6">
      <c r="A29" s="2">
        <v>26</v>
      </c>
      <c r="B29" s="2" t="s">
        <v>73</v>
      </c>
      <c r="C29" s="2" t="s">
        <v>68</v>
      </c>
      <c r="D29" s="2">
        <v>48.15</v>
      </c>
      <c r="E29" s="2">
        <v>241</v>
      </c>
      <c r="F29" s="2"/>
    </row>
    <row r="30" s="6" customFormat="1" ht="18" customHeight="1" spans="1:6">
      <c r="A30" s="2">
        <v>27</v>
      </c>
      <c r="B30" s="2" t="s">
        <v>74</v>
      </c>
      <c r="C30" s="2" t="s">
        <v>68</v>
      </c>
      <c r="D30" s="2">
        <v>70</v>
      </c>
      <c r="E30" s="2">
        <v>700</v>
      </c>
      <c r="F30" s="2"/>
    </row>
    <row r="31" s="6" customFormat="1" ht="55" customHeight="1" spans="1:6">
      <c r="A31" s="2">
        <v>28</v>
      </c>
      <c r="B31" s="2" t="s">
        <v>75</v>
      </c>
      <c r="C31" s="2" t="s">
        <v>68</v>
      </c>
      <c r="D31" s="2">
        <v>176.4</v>
      </c>
      <c r="E31" s="2">
        <v>1764</v>
      </c>
      <c r="F31" s="2"/>
    </row>
    <row r="32" s="6" customFormat="1" ht="24" customHeight="1" spans="1:6">
      <c r="A32" s="2">
        <v>29</v>
      </c>
      <c r="B32" s="2" t="s">
        <v>76</v>
      </c>
      <c r="C32" s="2" t="s">
        <v>68</v>
      </c>
      <c r="D32" s="2">
        <v>24</v>
      </c>
      <c r="E32" s="2">
        <v>480</v>
      </c>
      <c r="F32" s="2"/>
    </row>
    <row r="33" s="6" customFormat="1" ht="36" customHeight="1" spans="1:6">
      <c r="A33" s="2">
        <v>30</v>
      </c>
      <c r="B33" s="2" t="s">
        <v>77</v>
      </c>
      <c r="C33" s="2" t="s">
        <v>68</v>
      </c>
      <c r="D33" s="2">
        <v>24.48</v>
      </c>
      <c r="E33" s="2">
        <v>240</v>
      </c>
      <c r="F33" s="2"/>
    </row>
    <row r="34" s="5" customFormat="1" ht="24" customHeight="1" spans="1:6">
      <c r="A34" s="2" t="s">
        <v>65</v>
      </c>
      <c r="B34" s="2"/>
      <c r="C34" s="2"/>
      <c r="D34" s="2">
        <f>SUM(D4:D33)</f>
        <v>732.684</v>
      </c>
      <c r="E34" s="2">
        <f>SUM(E4:E33)</f>
        <v>9379</v>
      </c>
      <c r="F34" s="2"/>
    </row>
  </sheetData>
  <mergeCells count="7">
    <mergeCell ref="A1:F1"/>
    <mergeCell ref="A2:A3"/>
    <mergeCell ref="B2:B3"/>
    <mergeCell ref="C2:C3"/>
    <mergeCell ref="D2:D3"/>
    <mergeCell ref="E2:E3"/>
    <mergeCell ref="F2:F3"/>
  </mergeCells>
  <pageMargins left="0.75" right="0.75" top="0.747916666666667" bottom="0.826388888888889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"/>
  <sheetViews>
    <sheetView workbookViewId="0">
      <selection activeCell="M21" sqref="M21"/>
    </sheetView>
  </sheetViews>
  <sheetFormatPr defaultColWidth="9" defaultRowHeight="13.5"/>
  <sheetData>
    <row r="1" s="1" customFormat="1" ht="136" customHeight="1" spans="1:14">
      <c r="A1" s="2">
        <v>46</v>
      </c>
      <c r="B1" s="2" t="s">
        <v>47</v>
      </c>
      <c r="C1" s="2" t="s">
        <v>78</v>
      </c>
      <c r="D1" s="2" t="s">
        <v>79</v>
      </c>
      <c r="E1" s="2"/>
      <c r="F1" s="2" t="s">
        <v>80</v>
      </c>
      <c r="G1" s="3"/>
      <c r="H1" s="2" t="s">
        <v>81</v>
      </c>
      <c r="I1" s="2" t="s">
        <v>82</v>
      </c>
      <c r="J1" s="4"/>
      <c r="K1" s="2"/>
      <c r="L1" s="2" t="s">
        <v>47</v>
      </c>
      <c r="M1" s="2" t="s">
        <v>83</v>
      </c>
      <c r="N1" s="2"/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附件1项目资金</vt:lpstr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「奇迹」</cp:lastModifiedBy>
  <dcterms:created xsi:type="dcterms:W3CDTF">2018-02-27T11:14:00Z</dcterms:created>
  <cp:lastPrinted>2019-03-22T10:36:00Z</cp:lastPrinted>
  <dcterms:modified xsi:type="dcterms:W3CDTF">2020-06-11T07:20:01Z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  <property fmtid="{D5CDD505-2E9C-101B-9397-08002B2CF9AE}" pid="3" name="KSORubyTemplateID" linkTarget="0">
    <vt:lpwstr>11</vt:lpwstr>
  </property>
  <property fmtid="{D5CDD505-2E9C-101B-9397-08002B2CF9AE}" pid="4" name="KSOReadingLayout">
    <vt:bool>true</vt:bool>
  </property>
</Properties>
</file>