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台账" sheetId="2" r:id="rId1"/>
  </sheets>
  <definedNames>
    <definedName name="_xlnm.Print_Area" localSheetId="0">专项资金台账!$A$1:$K$18</definedName>
  </definedNames>
  <calcPr calcId="144525"/>
</workbook>
</file>

<file path=xl/sharedStrings.xml><?xml version="1.0" encoding="utf-8"?>
<sst xmlns="http://schemas.openxmlformats.org/spreadsheetml/2006/main" count="70" uniqueCount="45">
  <si>
    <t>附件1</t>
  </si>
  <si>
    <t>鲁山县财政专项扶贫资金汇总登记表</t>
  </si>
  <si>
    <t>序号</t>
  </si>
  <si>
    <t>登记股室</t>
  </si>
  <si>
    <t>来源单位</t>
  </si>
  <si>
    <t>资金文号（市）</t>
  </si>
  <si>
    <t>资金用途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</si>
  <si>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</si>
  <si>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</si>
  <si>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</si>
  <si>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</si>
  <si>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</si>
  <si>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</si>
  <si>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专项资金</t>
  </si>
  <si>
    <t>农业股</t>
  </si>
  <si>
    <t>扶贫办</t>
  </si>
  <si>
    <t>平财预【2019】807</t>
  </si>
  <si>
    <t>提前下达2020年中央及省级财政专项扶贫资金</t>
  </si>
  <si>
    <t>林业局</t>
  </si>
  <si>
    <t>平财预【2019】822</t>
  </si>
  <si>
    <t>提前下达2020年国有贫困林场扶贫资金</t>
  </si>
  <si>
    <t>财政局</t>
  </si>
  <si>
    <t>平财预【2019】823</t>
  </si>
  <si>
    <t>提前下达2020年中央及省级财政专项扶贫资金（以工代赈）</t>
  </si>
  <si>
    <t>民族局</t>
  </si>
  <si>
    <t>平财预【2019】824</t>
  </si>
  <si>
    <t>提前下达2020年中央及省级财政专项扶贫资金（少数民族发展）</t>
  </si>
  <si>
    <t>平财预【2020】255号</t>
  </si>
  <si>
    <t>下达2020年市派驻村第一书记专项扶贫资金</t>
  </si>
  <si>
    <t>平财预【2020】256号</t>
  </si>
  <si>
    <t>下达2020年第一批市级财政专项扶贫资金</t>
  </si>
  <si>
    <t>平财预【2020】258号</t>
  </si>
  <si>
    <t>下达2020年省级财政专项扶贫资金</t>
  </si>
  <si>
    <t>平财预【2020】262号</t>
  </si>
  <si>
    <t>下达2020年第二批市级财政专项扶贫资金</t>
  </si>
  <si>
    <t>平财预〔2020〕329号</t>
  </si>
  <si>
    <t>2020年中央和省级财政专项扶贫资金</t>
  </si>
  <si>
    <t>鲁财预字〔2020〕201号</t>
  </si>
  <si>
    <t>县级专项资金</t>
  </si>
  <si>
    <t>平财预〔2020〕93号</t>
  </si>
  <si>
    <t>下达2020年中央财政专项扶贫资金（少数民族发展）</t>
  </si>
  <si>
    <t>平财预〔2020〕340号</t>
  </si>
  <si>
    <t>下达2020年市级财政专项扶贫资金（以工代赈）</t>
  </si>
  <si>
    <t>平财预〔2020〕341号</t>
  </si>
  <si>
    <t>下达2020年市级财政老区扶贫资金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</si>
</sst>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view="pageBreakPreview" zoomScaleNormal="100" zoomScaleSheetLayoutView="100" workbookViewId="0">
      <selection activeCell="I17" sqref="I17:I18"/>
    </sheetView>
  </sheetViews>
  <sheetFormatPr defaultColWidth="9" defaultRowHeight="29" customHeight="1"/>
  <cols>
    <col min="1" max="1" width="6.25" style="1" customWidth="1"/>
    <col min="2" max="2" width="11.775" style="2" customWidth="1"/>
    <col min="3" max="3" width="13.1083333333333" style="2" customWidth="1"/>
    <col min="4" max="4" width="21.775" style="1" customWidth="1"/>
    <col min="5" max="5" width="25.0916666666667" style="2" customWidth="1"/>
    <col min="6" max="6" width="13.125" style="1" customWidth="1"/>
    <col min="7" max="254" width="9.60833333333333" style="1" customWidth="1"/>
    <col min="255" max="255" width="9.60833333333333" style="1"/>
    <col min="256" max="16384" width="9" style="1"/>
  </cols>
  <sheetData>
    <row r="1" ht="25" customHeight="1" spans="1:2">
      <c r="A1" s="3" t="s">
        <v>0</v>
      </c>
      <c r="B1" s="3"/>
    </row>
    <row r="2" s="1" customFormat="1" ht="41" customHeight="1" spans="1:11">
      <c r="A2" s="4" t="s">
        <v>1</v>
      </c>
      <c r="B2" s="5"/>
      <c r="C2" s="5"/>
      <c r="D2" s="4"/>
      <c r="E2" s="5"/>
      <c r="F2" s="4"/>
      <c r="G2" s="4"/>
      <c r="H2" s="4"/>
      <c r="I2" s="4"/>
      <c r="J2" s="4"/>
      <c r="K2" s="4"/>
    </row>
    <row r="3" s="1" customFormat="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26" customHeight="1" spans="1:11">
      <c r="A4" s="7" t="s">
        <v>13</v>
      </c>
      <c r="B4" s="8"/>
      <c r="C4" s="8"/>
      <c r="D4" s="7"/>
      <c r="E4" s="8"/>
      <c r="F4" s="8">
        <f>G4+H4+I4+J4</f>
        <v>26766.773973</v>
      </c>
      <c r="G4" s="8">
        <f>SUM(G5:G18)</f>
        <v>14641</v>
      </c>
      <c r="H4" s="8">
        <f>SUM(H5:H18)</f>
        <v>3478</v>
      </c>
      <c r="I4" s="8">
        <f>SUM(I5:I18)</f>
        <v>5030</v>
      </c>
      <c r="J4" s="8">
        <f>SUM(J5:J18)</f>
        <v>3617.773973</v>
      </c>
      <c r="K4" s="8"/>
    </row>
    <row r="5" s="1" customFormat="1" ht="28" customHeight="1" spans="1:11">
      <c r="A5" s="7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8">
        <f>G5+H5+I5+J5</f>
        <v>12641</v>
      </c>
      <c r="G5" s="8">
        <v>10647</v>
      </c>
      <c r="H5" s="8">
        <v>1994</v>
      </c>
      <c r="I5" s="8"/>
      <c r="J5" s="8"/>
      <c r="K5" s="8"/>
    </row>
    <row r="6" s="1" customFormat="1" ht="28" customHeight="1" spans="1:11">
      <c r="A6" s="7">
        <v>2</v>
      </c>
      <c r="B6" s="9" t="s">
        <v>14</v>
      </c>
      <c r="C6" s="9" t="s">
        <v>18</v>
      </c>
      <c r="D6" s="9" t="s">
        <v>19</v>
      </c>
      <c r="E6" s="9" t="s">
        <v>20</v>
      </c>
      <c r="F6" s="8">
        <f t="shared" ref="F6:F12" si="0">G6+H6+I6+J6</f>
        <v>60</v>
      </c>
      <c r="G6" s="8">
        <v>60</v>
      </c>
      <c r="H6" s="8"/>
      <c r="I6" s="8"/>
      <c r="J6" s="8"/>
      <c r="K6" s="8"/>
    </row>
    <row r="7" s="1" customFormat="1" ht="28" customHeight="1" spans="1:11">
      <c r="A7" s="7">
        <v>3</v>
      </c>
      <c r="B7" s="9" t="s">
        <v>14</v>
      </c>
      <c r="C7" s="9" t="s">
        <v>21</v>
      </c>
      <c r="D7" s="9" t="s">
        <v>22</v>
      </c>
      <c r="E7" s="9" t="s">
        <v>23</v>
      </c>
      <c r="F7" s="8">
        <f t="shared" si="0"/>
        <v>216</v>
      </c>
      <c r="G7" s="9">
        <v>129</v>
      </c>
      <c r="H7" s="9">
        <v>87</v>
      </c>
      <c r="I7" s="9"/>
      <c r="J7" s="9"/>
      <c r="K7" s="9"/>
    </row>
    <row r="8" s="1" customFormat="1" ht="28" customHeight="1" spans="1:11">
      <c r="A8" s="7">
        <v>4</v>
      </c>
      <c r="B8" s="9" t="s">
        <v>14</v>
      </c>
      <c r="C8" s="9" t="s">
        <v>24</v>
      </c>
      <c r="D8" s="9" t="s">
        <v>25</v>
      </c>
      <c r="E8" s="9" t="s">
        <v>26</v>
      </c>
      <c r="F8" s="8">
        <f t="shared" si="0"/>
        <v>76</v>
      </c>
      <c r="G8" s="9">
        <v>59</v>
      </c>
      <c r="H8" s="9">
        <v>17</v>
      </c>
      <c r="I8" s="9"/>
      <c r="J8" s="9"/>
      <c r="K8" s="9"/>
    </row>
    <row r="9" s="1" customFormat="1" ht="28" customHeight="1" spans="1:11">
      <c r="A9" s="7">
        <v>5</v>
      </c>
      <c r="B9" s="9" t="s">
        <v>14</v>
      </c>
      <c r="C9" s="9" t="s">
        <v>15</v>
      </c>
      <c r="D9" s="9" t="s">
        <v>27</v>
      </c>
      <c r="E9" s="9" t="s">
        <v>28</v>
      </c>
      <c r="F9" s="8">
        <f t="shared" si="0"/>
        <v>1160</v>
      </c>
      <c r="G9" s="9"/>
      <c r="H9" s="9"/>
      <c r="I9" s="9">
        <v>1160</v>
      </c>
      <c r="J9" s="9"/>
      <c r="K9" s="9"/>
    </row>
    <row r="10" s="1" customFormat="1" ht="28" customHeight="1" spans="1:11">
      <c r="A10" s="7">
        <v>6</v>
      </c>
      <c r="B10" s="9" t="s">
        <v>14</v>
      </c>
      <c r="C10" s="9" t="s">
        <v>15</v>
      </c>
      <c r="D10" s="9" t="s">
        <v>29</v>
      </c>
      <c r="E10" s="9" t="s">
        <v>30</v>
      </c>
      <c r="F10" s="8">
        <f t="shared" si="0"/>
        <v>1160</v>
      </c>
      <c r="G10" s="9"/>
      <c r="H10" s="9"/>
      <c r="I10" s="9">
        <v>1160</v>
      </c>
      <c r="J10" s="9"/>
      <c r="K10" s="9"/>
    </row>
    <row r="11" s="1" customFormat="1" ht="28" customHeight="1" spans="1:11">
      <c r="A11" s="7">
        <v>7</v>
      </c>
      <c r="B11" s="9" t="s">
        <v>14</v>
      </c>
      <c r="C11" s="9" t="s">
        <v>15</v>
      </c>
      <c r="D11" s="9" t="s">
        <v>31</v>
      </c>
      <c r="E11" s="9" t="s">
        <v>32</v>
      </c>
      <c r="F11" s="8">
        <f t="shared" si="0"/>
        <v>1050</v>
      </c>
      <c r="G11" s="9"/>
      <c r="H11" s="9">
        <v>1050</v>
      </c>
      <c r="I11" s="9"/>
      <c r="J11" s="9"/>
      <c r="K11" s="9"/>
    </row>
    <row r="12" s="1" customFormat="1" ht="28" customHeight="1" spans="1:11">
      <c r="A12" s="7">
        <v>8</v>
      </c>
      <c r="B12" s="9" t="s">
        <v>14</v>
      </c>
      <c r="C12" s="9" t="s">
        <v>15</v>
      </c>
      <c r="D12" s="9" t="s">
        <v>33</v>
      </c>
      <c r="E12" s="9" t="s">
        <v>34</v>
      </c>
      <c r="F12" s="8">
        <f t="shared" si="0"/>
        <v>2630</v>
      </c>
      <c r="G12" s="9"/>
      <c r="H12" s="9"/>
      <c r="I12" s="9">
        <v>2630</v>
      </c>
      <c r="J12" s="9"/>
      <c r="K12" s="9"/>
    </row>
    <row r="13" customHeight="1" spans="1:11">
      <c r="A13" s="7">
        <v>9</v>
      </c>
      <c r="B13" s="9" t="s">
        <v>14</v>
      </c>
      <c r="C13" s="9" t="s">
        <v>15</v>
      </c>
      <c r="D13" s="9" t="s">
        <v>35</v>
      </c>
      <c r="E13" s="9" t="s">
        <v>36</v>
      </c>
      <c r="F13" s="8">
        <v>3730</v>
      </c>
      <c r="G13" s="9">
        <v>3730</v>
      </c>
      <c r="H13" s="9"/>
      <c r="I13" s="9"/>
      <c r="J13" s="9"/>
      <c r="K13" s="9"/>
    </row>
    <row r="14" customHeight="1" spans="1:11">
      <c r="A14" s="7">
        <v>10</v>
      </c>
      <c r="B14" s="9" t="s">
        <v>14</v>
      </c>
      <c r="C14" s="9" t="s">
        <v>15</v>
      </c>
      <c r="D14" s="9" t="s">
        <v>35</v>
      </c>
      <c r="E14" s="9" t="s">
        <v>36</v>
      </c>
      <c r="F14" s="8">
        <v>330</v>
      </c>
      <c r="G14" s="9"/>
      <c r="H14" s="9">
        <v>330</v>
      </c>
      <c r="I14" s="9"/>
      <c r="J14" s="9"/>
      <c r="K14" s="9"/>
    </row>
    <row r="15" customHeight="1" spans="1:11">
      <c r="A15" s="7">
        <v>11</v>
      </c>
      <c r="B15" s="9" t="s">
        <v>14</v>
      </c>
      <c r="C15" s="9" t="s">
        <v>15</v>
      </c>
      <c r="D15" s="9" t="s">
        <v>37</v>
      </c>
      <c r="E15" s="9" t="s">
        <v>38</v>
      </c>
      <c r="F15" s="8">
        <v>3617.773973</v>
      </c>
      <c r="G15" s="9"/>
      <c r="H15" s="9"/>
      <c r="I15" s="9"/>
      <c r="J15" s="9">
        <v>3617.773973</v>
      </c>
      <c r="K15" s="9"/>
    </row>
    <row r="16" customHeight="1" spans="1:11">
      <c r="A16" s="7">
        <v>12</v>
      </c>
      <c r="B16" s="9" t="s">
        <v>14</v>
      </c>
      <c r="C16" s="9" t="s">
        <v>15</v>
      </c>
      <c r="D16" s="9" t="s">
        <v>39</v>
      </c>
      <c r="E16" s="9" t="s">
        <v>40</v>
      </c>
      <c r="F16" s="9">
        <v>16</v>
      </c>
      <c r="G16" s="9">
        <v>16</v>
      </c>
      <c r="H16" s="9"/>
      <c r="I16" s="9"/>
      <c r="J16" s="9"/>
      <c r="K16" s="9"/>
    </row>
    <row r="17" customHeight="1" spans="1:11">
      <c r="A17" s="7">
        <v>13</v>
      </c>
      <c r="B17" s="9" t="s">
        <v>14</v>
      </c>
      <c r="C17" s="9" t="s">
        <v>15</v>
      </c>
      <c r="D17" s="9" t="s">
        <v>41</v>
      </c>
      <c r="E17" s="9" t="s">
        <v>42</v>
      </c>
      <c r="F17" s="9">
        <v>17</v>
      </c>
      <c r="G17" s="9"/>
      <c r="H17" s="9"/>
      <c r="I17" s="9">
        <v>30</v>
      </c>
      <c r="J17" s="9"/>
      <c r="K17" s="9"/>
    </row>
    <row r="18" customHeight="1" spans="1:11">
      <c r="A18" s="7">
        <v>14</v>
      </c>
      <c r="B18" s="9" t="s">
        <v>14</v>
      </c>
      <c r="C18" s="9" t="s">
        <v>15</v>
      </c>
      <c r="D18" s="9" t="s">
        <v>43</v>
      </c>
      <c r="E18" s="9" t="s">
        <v>44</v>
      </c>
      <c r="F18" s="9">
        <v>18</v>
      </c>
      <c r="G18" s="9"/>
      <c r="H18" s="9"/>
      <c r="I18" s="9">
        <v>50</v>
      </c>
      <c r="J18" s="9"/>
      <c r="K18" s="9"/>
    </row>
  </sheetData>
  <mergeCells count="3">
    <mergeCell ref="A1:B1"/>
    <mergeCell ref="A2:K2"/>
    <mergeCell ref="A4:E4"/>
  </mergeCells>
  <pageMargins left="0.75" right="0.75" top="0.629166666666667" bottom="0.590277777777778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2020-05-23T04:54:46Z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