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项目资金" sheetId="4" r:id="rId1"/>
  </sheets>
  <definedNames>
    <definedName name="_xlnm._FilterDatabase" localSheetId="0" hidden="1">附件1项目资金!$A$5:$N$20</definedName>
    <definedName name="_xlnm.Print_Titles" localSheetId="0">附件1项目资金!$2:$5</definedName>
    <definedName name="_xlnm.Print_Area" localSheetId="0">附件1项目资金!$A$1:$N$17</definedName>
  </definedNames>
  <calcPr calcId="144525" concurrentCalc="0"/>
</workbook>
</file>

<file path=xl/sharedStrings.xml><?xml version="1.0" encoding="utf-8"?>
<sst xmlns="http://schemas.openxmlformats.org/spreadsheetml/2006/main" count="128" uniqueCount="93">
  <si>
    <t>附件</t>
  </si>
  <si>
    <t>鲁山县2020年第十九批统筹整合使用财政涉农资金项目统计表</t>
  </si>
  <si>
    <t>单位：万元</t>
  </si>
  <si>
    <t>序号</t>
  </si>
  <si>
    <t>实施单位</t>
  </si>
  <si>
    <t>项目名称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</si>
  <si>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</si>
  <si>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</si>
  <si>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</si>
  <si>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</si>
  <si>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</si>
  <si>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</si>
  <si>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</si>
  <si>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</si>
  <si>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</si>
  <si>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</si>
  <si>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</si>
  <si>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覆盖人数</t>
  </si>
  <si>
    <t>汇源办</t>
  </si>
  <si>
    <t>汇源办事处大王庄村食用菌大棚项目</t>
  </si>
  <si>
    <t>大王庄村</t>
  </si>
  <si>
    <t>新建40米*6米240平方米食用菌大棚20个</t>
  </si>
  <si>
    <t>935户（贫困户49户）</t>
  </si>
  <si>
    <t>4217人（其中贫困人口140人）</t>
  </si>
  <si>
    <t>平财预〔2020〕373号</t>
  </si>
  <si>
    <t>省级统筹</t>
  </si>
  <si>
    <t>县扶贫办产业组</t>
  </si>
  <si>
    <t>发展食用菌产业，增加贫困人口务工收入。</t>
  </si>
  <si>
    <t>下汤镇</t>
  </si>
  <si>
    <t>下汤镇红义岭村蛋鸭养殖配套项目</t>
  </si>
  <si>
    <t>红义岭村</t>
  </si>
  <si>
    <t>新建约360米深水井一眼及配套水泵、水罐、管网等。</t>
  </si>
  <si>
    <t>447户（贫困户35户）</t>
  </si>
  <si>
    <t>2028人（贫困人口70人)</t>
  </si>
  <si>
    <t>增加村集体经济收入，提升产业发展</t>
  </si>
  <si>
    <t>土门办事处</t>
  </si>
  <si>
    <t>土门办事处构树庄村集体经济香菇种植项目（二期）</t>
  </si>
  <si>
    <t>构树庄村</t>
  </si>
  <si>
    <t xml:space="preserve">新建80平方冷库一座及配套设施，新建休眠棚1座，菌棚2座。  </t>
  </si>
  <si>
    <t>277户（其中贫困户62户）</t>
  </si>
  <si>
    <t>1115人（其中贫困户214人）</t>
  </si>
  <si>
    <t>熊背乡</t>
  </si>
  <si>
    <t>熊背乡雁鸣庄村农家乐项目</t>
  </si>
  <si>
    <t>雁鸣庄村</t>
  </si>
  <si>
    <t>新建农家乐民宿宾馆一座</t>
  </si>
  <si>
    <t>365户（贫困户183户）</t>
  </si>
  <si>
    <t>1506人（贫困人口316人）</t>
  </si>
  <si>
    <t>带动贫困户增收或增加村集体经济收入</t>
  </si>
  <si>
    <t>尧山镇</t>
  </si>
  <si>
    <t>尧山镇上坪村民宿建设项目</t>
  </si>
  <si>
    <t>上坪村</t>
  </si>
  <si>
    <t>新建改造东沟组民宿6家</t>
  </si>
  <si>
    <t>223户（贫困户35户）</t>
  </si>
  <si>
    <t>766人（贫困人口58人)</t>
  </si>
  <si>
    <t>带动贫困户发展，解决村集体收入</t>
  </si>
  <si>
    <t>张官营镇</t>
  </si>
  <si>
    <t>张官营镇棠树蔬菜大棚项目</t>
  </si>
  <si>
    <t>棠树村</t>
  </si>
  <si>
    <t>新建蔬菜大棚10个，长90米，宽15米，水电配套</t>
  </si>
  <si>
    <t>204户（其中贫困户28户）</t>
  </si>
  <si>
    <t>889人（其中贫困人口67人）</t>
  </si>
  <si>
    <t>发展当地蔬菜种植产业，增加贫困人口务工收入。</t>
  </si>
  <si>
    <t>张官营镇临河村蔬菜大棚</t>
  </si>
  <si>
    <t>临河村</t>
  </si>
  <si>
    <t>330户（其中贫困户33户）</t>
  </si>
  <si>
    <t>1400人（其中贫困人口85人）</t>
  </si>
  <si>
    <t>张官营镇小常村蔬菜大棚项目</t>
  </si>
  <si>
    <t>小常村</t>
  </si>
  <si>
    <t>新建蔬菜大棚6个，长75米，宽15米，水电配套</t>
  </si>
  <si>
    <t>304户（其中贫困户35户）</t>
  </si>
  <si>
    <t>1309人（其中贫困人口71人）</t>
  </si>
  <si>
    <t>张良镇</t>
  </si>
  <si>
    <t>张良镇福林村蔬菜育苗棚项目</t>
  </si>
  <si>
    <t>福林村</t>
  </si>
  <si>
    <t>冬暖蔬菜大棚3个</t>
  </si>
  <si>
    <t>98户（贫困户16户）</t>
  </si>
  <si>
    <t>284人（贫困人口48人）</t>
  </si>
  <si>
    <t>增加村集体经济收入，吸纳贫困劳动力务工。</t>
  </si>
  <si>
    <t>县住建局</t>
  </si>
  <si>
    <t>鲁山县2020年危房改造项目（二批）</t>
  </si>
  <si>
    <t>全县</t>
  </si>
  <si>
    <t>农村危房改造补助</t>
  </si>
  <si>
    <t>受益贫困户150户</t>
  </si>
  <si>
    <t>保障群众安全住房</t>
  </si>
  <si>
    <t>县金融扶贫服务中心</t>
  </si>
  <si>
    <t>鲁山县2020年企业贷款风险补偿金（二批）</t>
  </si>
  <si>
    <t>企业贷款风险补偿金</t>
  </si>
  <si>
    <t>受益贫困户40815户</t>
  </si>
  <si>
    <t>受益贫困人口142915人</t>
  </si>
  <si>
    <t>平财预〔2020〕345号21万元
平财预〔2020〕284号114.1897万元
平财预〔2020〕373号164.8103万元</t>
  </si>
  <si>
    <t>中央统筹21万元
市级统筹114.1897万元
省级统筹164.8103万元</t>
  </si>
  <si>
    <t>增加建档立卡贫困户收入，激发贫困户内生动力。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</si>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</sst>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177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7" fillId="13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9" borderId="2" applyNumberFormat="0" applyAlignment="0" applyProtection="0">
      <alignment vertical="center"/>
    </xf>
    <xf numFmtId="0" fontId="27" fillId="9" borderId="3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0" fillId="0" borderId="0">
      <alignment vertical="center"/>
    </xf>
    <xf numFmtId="0" fontId="19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1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72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常规 12 2 2" xfId="17"/>
    <cellStyle name="标题 4" xfId="18" builtinId="19"/>
    <cellStyle name="警告文本" xfId="19" builtinId="11"/>
    <cellStyle name="标题" xfId="20" builtinId="15"/>
    <cellStyle name="常规 5 2" xfId="21"/>
    <cellStyle name="常规 3 2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_Sheet1" xfId="60"/>
    <cellStyle name="常规 12 2 2 2" xfId="61"/>
    <cellStyle name="常规 5" xfId="62"/>
    <cellStyle name="常规 11" xfId="63"/>
    <cellStyle name="常规 18" xfId="64"/>
    <cellStyle name="常规 12 2" xfId="65"/>
    <cellStyle name="常规 5 3" xfId="66"/>
    <cellStyle name="常规 2 2 4 2 2" xfId="67"/>
    <cellStyle name="常规 8" xfId="68"/>
    <cellStyle name="常规 9" xfId="69"/>
    <cellStyle name="常规 13" xfId="70"/>
    <cellStyle name="常规 2 3" xfId="71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view="pageBreakPreview" zoomScale="80" zoomScaleNormal="100" zoomScaleSheetLayoutView="80" workbookViewId="0">
      <pane ySplit="5" topLeftCell="A15" activePane="bottomLeft" state="frozen"/>
      <selection/>
      <selection pane="bottomLeft" activeCell="P30" sqref="P30"/>
    </sheetView>
  </sheetViews>
  <sheetFormatPr defaultColWidth="9" defaultRowHeight="13.5"/>
  <cols>
    <col min="1" max="1" width="6.775" style="1" customWidth="1"/>
    <col min="2" max="2" width="10.875" style="1" customWidth="1"/>
    <col min="3" max="3" width="21.25" style="1" customWidth="1"/>
    <col min="4" max="4" width="10.775" style="1" customWidth="1"/>
    <col min="5" max="5" width="10.875" style="1" customWidth="1"/>
    <col min="6" max="6" width="24.6833333333333" style="1" customWidth="1"/>
    <col min="7" max="7" width="15.75" style="1" customWidth="1"/>
    <col min="8" max="8" width="13.75" style="1" customWidth="1"/>
    <col min="9" max="9" width="15.5" style="1" customWidth="1"/>
    <col min="10" max="10" width="24.375" style="1" customWidth="1"/>
    <col min="11" max="11" width="17.0333333333333" style="1" customWidth="1"/>
    <col min="12" max="12" width="12.25" style="1" customWidth="1"/>
    <col min="13" max="13" width="22.9666666666667" style="1" customWidth="1"/>
    <col min="14" max="14" width="9" style="1"/>
    <col min="15" max="15" width="4.84166666666667" style="1" customWidth="1"/>
    <col min="16" max="16" width="24.9916666666667" style="1" customWidth="1"/>
    <col min="17" max="18" width="8.11666666666667" style="1" customWidth="1"/>
    <col min="19" max="19" width="18.4333333333333" style="1" customWidth="1"/>
    <col min="20" max="16384" width="9" style="1"/>
  </cols>
  <sheetData>
    <row r="1" ht="42" customHeight="1" spans="1:2">
      <c r="A1" s="3" t="s">
        <v>0</v>
      </c>
      <c r="B1" s="3"/>
    </row>
    <row r="2" ht="28.5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4" customHeight="1" spans="1:13">
      <c r="A3" s="5"/>
      <c r="B3" s="5"/>
      <c r="C3" s="5"/>
      <c r="D3" s="5"/>
      <c r="E3" s="5"/>
      <c r="F3" s="5"/>
      <c r="G3" s="5"/>
      <c r="H3" s="5"/>
      <c r="I3" s="5"/>
      <c r="J3" s="9"/>
      <c r="K3" s="10" t="s">
        <v>2</v>
      </c>
      <c r="L3" s="10"/>
      <c r="M3" s="10"/>
    </row>
    <row r="4" ht="30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/>
      <c r="J4" s="11" t="s">
        <v>11</v>
      </c>
      <c r="K4" s="6" t="s">
        <v>12</v>
      </c>
      <c r="L4" s="6" t="s">
        <v>13</v>
      </c>
      <c r="M4" s="6" t="s">
        <v>14</v>
      </c>
      <c r="N4" s="12" t="s">
        <v>15</v>
      </c>
    </row>
    <row r="5" ht="30" customHeight="1" spans="1:14">
      <c r="A5" s="6"/>
      <c r="B5" s="6"/>
      <c r="C5" s="6"/>
      <c r="D5" s="6"/>
      <c r="E5" s="6"/>
      <c r="F5" s="6"/>
      <c r="G5" s="6"/>
      <c r="H5" s="6" t="s">
        <v>16</v>
      </c>
      <c r="I5" s="6" t="s">
        <v>17</v>
      </c>
      <c r="J5" s="11"/>
      <c r="K5" s="6"/>
      <c r="L5" s="6"/>
      <c r="M5" s="6"/>
      <c r="N5" s="12"/>
    </row>
    <row r="6" s="1" customFormat="1" ht="53" customHeight="1" spans="1:14">
      <c r="A6" s="7">
        <v>1</v>
      </c>
      <c r="B6" s="7" t="s">
        <v>18</v>
      </c>
      <c r="C6" s="7" t="s">
        <v>19</v>
      </c>
      <c r="D6" s="7" t="s">
        <v>20</v>
      </c>
      <c r="E6" s="7">
        <v>141.26</v>
      </c>
      <c r="F6" s="7" t="s">
        <v>21</v>
      </c>
      <c r="G6" s="8">
        <v>44134</v>
      </c>
      <c r="H6" s="7" t="s">
        <v>22</v>
      </c>
      <c r="I6" s="7" t="s">
        <v>23</v>
      </c>
      <c r="J6" s="7" t="s">
        <v>24</v>
      </c>
      <c r="K6" s="7" t="s">
        <v>25</v>
      </c>
      <c r="L6" s="7" t="s">
        <v>26</v>
      </c>
      <c r="M6" s="7" t="s">
        <v>27</v>
      </c>
      <c r="N6" s="7"/>
    </row>
    <row r="7" s="1" customFormat="1" ht="53" customHeight="1" spans="1:14">
      <c r="A7" s="7">
        <v>2</v>
      </c>
      <c r="B7" s="7" t="s">
        <v>28</v>
      </c>
      <c r="C7" s="7" t="s">
        <v>29</v>
      </c>
      <c r="D7" s="7" t="s">
        <v>30</v>
      </c>
      <c r="E7" s="7">
        <v>49.81</v>
      </c>
      <c r="F7" s="7" t="s">
        <v>31</v>
      </c>
      <c r="G7" s="8">
        <v>44134</v>
      </c>
      <c r="H7" s="7" t="s">
        <v>32</v>
      </c>
      <c r="I7" s="7" t="s">
        <v>33</v>
      </c>
      <c r="J7" s="7" t="s">
        <v>24</v>
      </c>
      <c r="K7" s="7" t="s">
        <v>25</v>
      </c>
      <c r="L7" s="7" t="s">
        <v>26</v>
      </c>
      <c r="M7" s="7" t="s">
        <v>34</v>
      </c>
      <c r="N7" s="7"/>
    </row>
    <row r="8" s="1" customFormat="1" ht="53" customHeight="1" spans="1:14">
      <c r="A8" s="7">
        <v>3</v>
      </c>
      <c r="B8" s="7" t="s">
        <v>35</v>
      </c>
      <c r="C8" s="7" t="s">
        <v>36</v>
      </c>
      <c r="D8" s="7" t="s">
        <v>37</v>
      </c>
      <c r="E8" s="7">
        <v>32</v>
      </c>
      <c r="F8" s="7" t="s">
        <v>38</v>
      </c>
      <c r="G8" s="8">
        <v>44134</v>
      </c>
      <c r="H8" s="7" t="s">
        <v>39</v>
      </c>
      <c r="I8" s="7" t="s">
        <v>40</v>
      </c>
      <c r="J8" s="7" t="s">
        <v>24</v>
      </c>
      <c r="K8" s="7" t="s">
        <v>25</v>
      </c>
      <c r="L8" s="7" t="s">
        <v>26</v>
      </c>
      <c r="M8" s="7" t="s">
        <v>34</v>
      </c>
      <c r="N8" s="7"/>
    </row>
    <row r="9" s="1" customFormat="1" ht="53" customHeight="1" spans="1:14">
      <c r="A9" s="7">
        <v>4</v>
      </c>
      <c r="B9" s="7" t="s">
        <v>41</v>
      </c>
      <c r="C9" s="7" t="s">
        <v>42</v>
      </c>
      <c r="D9" s="7" t="s">
        <v>43</v>
      </c>
      <c r="E9" s="7">
        <v>51</v>
      </c>
      <c r="F9" s="7" t="s">
        <v>44</v>
      </c>
      <c r="G9" s="8">
        <v>44134</v>
      </c>
      <c r="H9" s="7" t="s">
        <v>45</v>
      </c>
      <c r="I9" s="7" t="s">
        <v>46</v>
      </c>
      <c r="J9" s="7" t="s">
        <v>24</v>
      </c>
      <c r="K9" s="7" t="s">
        <v>25</v>
      </c>
      <c r="L9" s="7" t="s">
        <v>26</v>
      </c>
      <c r="M9" s="7" t="s">
        <v>47</v>
      </c>
      <c r="N9" s="7"/>
    </row>
    <row r="10" ht="53" customHeight="1" spans="1:14">
      <c r="A10" s="7">
        <v>5</v>
      </c>
      <c r="B10" s="7" t="s">
        <v>48</v>
      </c>
      <c r="C10" s="7" t="s">
        <v>49</v>
      </c>
      <c r="D10" s="7" t="s">
        <v>50</v>
      </c>
      <c r="E10" s="7">
        <v>62</v>
      </c>
      <c r="F10" s="7" t="s">
        <v>51</v>
      </c>
      <c r="G10" s="8">
        <v>44134</v>
      </c>
      <c r="H10" s="7" t="s">
        <v>52</v>
      </c>
      <c r="I10" s="7" t="s">
        <v>53</v>
      </c>
      <c r="J10" s="7" t="s">
        <v>24</v>
      </c>
      <c r="K10" s="7" t="s">
        <v>25</v>
      </c>
      <c r="L10" s="7" t="s">
        <v>26</v>
      </c>
      <c r="M10" s="7" t="s">
        <v>54</v>
      </c>
      <c r="N10" s="7"/>
    </row>
    <row r="11" s="1" customFormat="1" ht="53" customHeight="1" spans="1:14">
      <c r="A11" s="7">
        <v>6</v>
      </c>
      <c r="B11" s="7" t="s">
        <v>55</v>
      </c>
      <c r="C11" s="7" t="s">
        <v>56</v>
      </c>
      <c r="D11" s="7" t="s">
        <v>57</v>
      </c>
      <c r="E11" s="7">
        <v>123.6</v>
      </c>
      <c r="F11" s="7" t="s">
        <v>58</v>
      </c>
      <c r="G11" s="8">
        <v>44134</v>
      </c>
      <c r="H11" s="7" t="s">
        <v>59</v>
      </c>
      <c r="I11" s="7" t="s">
        <v>60</v>
      </c>
      <c r="J11" s="7" t="s">
        <v>24</v>
      </c>
      <c r="K11" s="7" t="s">
        <v>25</v>
      </c>
      <c r="L11" s="7" t="s">
        <v>26</v>
      </c>
      <c r="M11" s="7" t="s">
        <v>61</v>
      </c>
      <c r="N11" s="7"/>
    </row>
    <row r="12" s="1" customFormat="1" ht="53" customHeight="1" spans="1:14">
      <c r="A12" s="7">
        <v>7</v>
      </c>
      <c r="B12" s="7" t="s">
        <v>55</v>
      </c>
      <c r="C12" s="7" t="s">
        <v>62</v>
      </c>
      <c r="D12" s="7" t="s">
        <v>63</v>
      </c>
      <c r="E12" s="7">
        <v>123.6</v>
      </c>
      <c r="F12" s="7" t="s">
        <v>58</v>
      </c>
      <c r="G12" s="8">
        <v>44134</v>
      </c>
      <c r="H12" s="7" t="s">
        <v>64</v>
      </c>
      <c r="I12" s="7" t="s">
        <v>65</v>
      </c>
      <c r="J12" s="7" t="s">
        <v>24</v>
      </c>
      <c r="K12" s="7" t="s">
        <v>25</v>
      </c>
      <c r="L12" s="7" t="s">
        <v>26</v>
      </c>
      <c r="M12" s="7" t="s">
        <v>61</v>
      </c>
      <c r="N12" s="7"/>
    </row>
    <row r="13" s="1" customFormat="1" ht="53" customHeight="1" spans="1:14">
      <c r="A13" s="7">
        <v>8</v>
      </c>
      <c r="B13" s="7" t="s">
        <v>55</v>
      </c>
      <c r="C13" s="7" t="s">
        <v>66</v>
      </c>
      <c r="D13" s="7" t="s">
        <v>67</v>
      </c>
      <c r="E13" s="7">
        <v>74.16</v>
      </c>
      <c r="F13" s="7" t="s">
        <v>68</v>
      </c>
      <c r="G13" s="8">
        <v>44134</v>
      </c>
      <c r="H13" s="7" t="s">
        <v>69</v>
      </c>
      <c r="I13" s="7" t="s">
        <v>70</v>
      </c>
      <c r="J13" s="7" t="s">
        <v>24</v>
      </c>
      <c r="K13" s="7" t="s">
        <v>25</v>
      </c>
      <c r="L13" s="7" t="s">
        <v>26</v>
      </c>
      <c r="M13" s="7" t="s">
        <v>61</v>
      </c>
      <c r="N13" s="7"/>
    </row>
    <row r="14" ht="53" customHeight="1" spans="1:14">
      <c r="A14" s="7">
        <v>9</v>
      </c>
      <c r="B14" s="7" t="s">
        <v>71</v>
      </c>
      <c r="C14" s="7" t="s">
        <v>72</v>
      </c>
      <c r="D14" s="7" t="s">
        <v>73</v>
      </c>
      <c r="E14" s="7">
        <v>120</v>
      </c>
      <c r="F14" s="7" t="s">
        <v>74</v>
      </c>
      <c r="G14" s="8">
        <v>44134</v>
      </c>
      <c r="H14" s="7" t="s">
        <v>75</v>
      </c>
      <c r="I14" s="7" t="s">
        <v>76</v>
      </c>
      <c r="J14" s="7" t="s">
        <v>24</v>
      </c>
      <c r="K14" s="7" t="s">
        <v>25</v>
      </c>
      <c r="L14" s="7" t="s">
        <v>26</v>
      </c>
      <c r="M14" s="7" t="s">
        <v>77</v>
      </c>
      <c r="N14" s="7"/>
    </row>
    <row r="15" s="1" customFormat="1" ht="53" customHeight="1" spans="1:14">
      <c r="A15" s="7">
        <v>10</v>
      </c>
      <c r="B15" s="7" t="s">
        <v>78</v>
      </c>
      <c r="C15" s="7" t="s">
        <v>79</v>
      </c>
      <c r="D15" s="7" t="s">
        <v>80</v>
      </c>
      <c r="E15" s="7">
        <v>213.97</v>
      </c>
      <c r="F15" s="7" t="s">
        <v>81</v>
      </c>
      <c r="G15" s="8">
        <v>44134</v>
      </c>
      <c r="H15" s="7" t="s">
        <v>82</v>
      </c>
      <c r="I15" s="7"/>
      <c r="J15" s="7" t="s">
        <v>24</v>
      </c>
      <c r="K15" s="7" t="s">
        <v>25</v>
      </c>
      <c r="L15" s="7" t="s">
        <v>78</v>
      </c>
      <c r="M15" s="7" t="s">
        <v>83</v>
      </c>
      <c r="N15" s="7"/>
    </row>
    <row r="16" s="2" customFormat="1" ht="78" customHeight="1" spans="1:14">
      <c r="A16" s="7">
        <v>11</v>
      </c>
      <c r="B16" s="7" t="s">
        <v>84</v>
      </c>
      <c r="C16" s="7" t="s">
        <v>85</v>
      </c>
      <c r="D16" s="7" t="s">
        <v>80</v>
      </c>
      <c r="E16" s="7">
        <v>300</v>
      </c>
      <c r="F16" s="7" t="s">
        <v>86</v>
      </c>
      <c r="G16" s="8">
        <v>44134</v>
      </c>
      <c r="H16" s="7" t="s">
        <v>87</v>
      </c>
      <c r="I16" s="7" t="s">
        <v>88</v>
      </c>
      <c r="J16" s="7" t="s">
        <v>89</v>
      </c>
      <c r="K16" s="7" t="s">
        <v>90</v>
      </c>
      <c r="L16" s="7" t="s">
        <v>84</v>
      </c>
      <c r="M16" s="7" t="s">
        <v>91</v>
      </c>
      <c r="N16" s="7"/>
    </row>
    <row r="17" ht="45" customHeight="1" spans="1:14">
      <c r="A17" s="7" t="s">
        <v>92</v>
      </c>
      <c r="B17" s="7"/>
      <c r="C17" s="7"/>
      <c r="D17" s="7"/>
      <c r="E17" s="7">
        <f>SUM(E6:E16)</f>
        <v>1291.4</v>
      </c>
      <c r="F17" s="7"/>
      <c r="G17" s="7"/>
      <c r="H17" s="7"/>
      <c r="I17" s="7"/>
      <c r="J17" s="7"/>
      <c r="K17" s="7"/>
      <c r="L17" s="7"/>
      <c r="M17" s="7"/>
      <c r="N17" s="7"/>
    </row>
    <row r="18" ht="22" customHeight="1"/>
    <row r="19" ht="22" customHeight="1"/>
  </sheetData>
  <autoFilter ref="A5:N20">
    <sortState ref="A5:N20">
      <sortCondition ref="B5"/>
    </sortState>
    <extLst/>
  </autoFilter>
  <mergeCells count="16">
    <mergeCell ref="A1:B1"/>
    <mergeCell ref="A2:N2"/>
    <mergeCell ref="K3:M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</mergeCells>
  <conditionalFormatting sqref="J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275" bottom="0.668055555555556" header="0.196527777777778" footer="0.393055555555556"/>
  <pageSetup paperSize="9" scale="63" orientation="landscape" horizontalDpi="600"/>
  <headerFooter>
    <oddFooter>&amp;C第 &amp;P 页，共 &amp;N 页</oddFooter>
  </headerFooter>
  <rowBreaks count="4" manualBreakCount="4">
    <brk id="17" max="16383" man="1"/>
    <brk id="17" max="16383" man="1"/>
    <brk id="18" max="16383" man="1"/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附件1项目资金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2020-08-02T04:10:46Z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