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7"/>
  </bookViews>
  <sheets>
    <sheet name="年初预算明细" sheetId="13" r:id="rId1"/>
  </sheets>
  <externalReferences>
    <externalReference r:id="rId2"/>
  </externalReferences>
  <definedNames>
    <definedName name="_xlnm._FilterDatabase" localSheetId="0" hidden="1">年初预算明细!$A$3:$C$76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<sst xmlns="http://schemas.openxmlformats.org/spreadsheetml/2006/main" count="109" uniqueCount="91">
  <si>
    <t>2021年乡级预算汇总表</t>
  </si>
  <si>
    <t>项    目</t>
  </si>
  <si>
    <t>科目</t>
  </si>
  <si>
    <t>团城</t>
  </si>
  <si>
    <t>总  计</t>
  </si>
  <si>
    <t>一、公共预算合计</t>
  </si>
  <si>
    <t>均衡性转移支付</t>
  </si>
  <si>
    <t>工资性补助</t>
  </si>
  <si>
    <t>对个人家庭补助支出</t>
  </si>
  <si>
    <t>办公费（含公车补助）</t>
  </si>
  <si>
    <t>车辆运行经费</t>
  </si>
  <si>
    <t>乡级党群中心经费</t>
  </si>
  <si>
    <t>农村综合改革转移支付</t>
  </si>
  <si>
    <t>村组干部误工补贴</t>
  </si>
  <si>
    <t>离任干部补贴</t>
  </si>
  <si>
    <t>村办公经费</t>
  </si>
  <si>
    <t>党建三项经费</t>
  </si>
  <si>
    <t>农村道路养护</t>
  </si>
  <si>
    <t>异地搬迁小区</t>
  </si>
  <si>
    <t>宗教协理员补助</t>
  </si>
  <si>
    <t>专项转移支付</t>
  </si>
  <si>
    <t>人大工作补助经费</t>
  </si>
  <si>
    <t>政协工作补助经费</t>
  </si>
  <si>
    <t>计生事业费</t>
  </si>
  <si>
    <t>信访工作经费</t>
  </si>
  <si>
    <t>旅游发展</t>
  </si>
  <si>
    <t>小城镇建设</t>
  </si>
  <si>
    <t>专项业务</t>
  </si>
  <si>
    <t>驻村补贴及工作经费</t>
  </si>
  <si>
    <t>污水处理厂</t>
  </si>
  <si>
    <t>特困人员供养</t>
  </si>
  <si>
    <t>新增补助</t>
  </si>
  <si>
    <t>2020年体制分成</t>
  </si>
  <si>
    <t>2020年艾滋病防治经费</t>
  </si>
  <si>
    <t>秸秆禁烧奖励</t>
  </si>
  <si>
    <t>市级补助</t>
  </si>
  <si>
    <t>2020年工资性补助</t>
  </si>
  <si>
    <t>财政服务能力建设</t>
  </si>
  <si>
    <t>结对帮扶</t>
  </si>
  <si>
    <t>江河新区管委会日常运转经费</t>
  </si>
  <si>
    <t>经费补助</t>
  </si>
  <si>
    <t>专项上解</t>
  </si>
  <si>
    <t>秸秆禁烧市级上解</t>
  </si>
  <si>
    <t>超收省级上解</t>
  </si>
  <si>
    <t>一般预算专项补助</t>
  </si>
  <si>
    <t>尧迎路升级改造协调经费</t>
  </si>
  <si>
    <t>2120201-城乡社区规划与管理</t>
  </si>
  <si>
    <t>餐厅修缮资金</t>
  </si>
  <si>
    <t>2120199-其他城乡社区管理事务支出</t>
  </si>
  <si>
    <t>金融扶贫工作经费</t>
  </si>
  <si>
    <t>2010399-其他政府办公厅（室）及相关机构事务支出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</si>
  <si>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</si>
  <si>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社会福利中心工作经费</t>
  </si>
  <si>
    <t>2081099-其他社会福利支出</t>
  </si>
  <si>
    <t>康桦公司评估费</t>
  </si>
  <si>
    <t>2120106-工程建设管理</t>
  </si>
  <si>
    <t>尧山大道（花园路-振兴路）电费</t>
  </si>
  <si>
    <t>2120303-小城镇基础设施建设</t>
  </si>
  <si>
    <t>防汛工作经费</t>
  </si>
  <si>
    <t>2130314-防汛</t>
  </si>
  <si>
    <t>二、政府性基金</t>
  </si>
  <si>
    <t>拆旧复垦奖励（鲁财预字【2020】1号）</t>
  </si>
  <si>
    <t>2120802-土地开发支出</t>
  </si>
  <si>
    <t>河道生态修复工程（鲁财预字【2020】5号）</t>
  </si>
  <si>
    <t>拆旧复垦奖励</t>
  </si>
  <si>
    <t>河道生态修复工程</t>
  </si>
  <si>
    <t>土地征收工作经费</t>
  </si>
  <si>
    <t>2120806-土地出让业务支出</t>
  </si>
  <si>
    <t>鲁宝路、鲁平路国土绿化租地款（鲁财预字[2020]59号）</t>
  </si>
  <si>
    <t>2120899-其他国有土地使用权出让安排的支出</t>
  </si>
  <si>
    <t>亿利生态综合整治开发项目建设资金（鲁财预字[2020]44号）</t>
  </si>
  <si>
    <t>亿利生态综合整治开发项目建设资金（鲁财预字[2020]52号）</t>
  </si>
  <si>
    <t>预拨梁洼镇全域生态综合整治开发项目建设资金（鲁财预字[2020]61号）</t>
  </si>
  <si>
    <t>预拨梁洼镇全域生态综合整治开发项目建设资金（鲁财预字[2020]63号）</t>
  </si>
  <si>
    <t>鲁山之窗项目招商引资奖励资金（鲁财预字［2020］11号）</t>
  </si>
  <si>
    <t>2120899-其他国有土地使用权出让收入安排的支出</t>
  </si>
  <si>
    <t>柳营城中村改造问题楼盘化解资金（鲁财预字［2020］64号）</t>
  </si>
  <si>
    <t>“鲁山之窗”招商引资奖励金（鲁财预字［2020］67号）</t>
  </si>
  <si>
    <t>返乡创业园奖励资金（鲁财预字【2020】71号）</t>
  </si>
  <si>
    <t>返乡创业园奖励资金</t>
  </si>
  <si>
    <t>产业发展资金</t>
  </si>
  <si>
    <t>郑万高铁路域整治砍伐树木补偿</t>
  </si>
  <si>
    <t>2120801-征地和拆迁补偿支出</t>
  </si>
  <si>
    <t>金汤山滑雪场电力线路建设费用</t>
  </si>
  <si>
    <t>2120803-城市建设支出</t>
  </si>
  <si>
    <t>健康路房屋拆迁工作经费</t>
  </si>
  <si>
    <t>拆迁工作经费（花瓷小镇露峰）</t>
  </si>
  <si>
    <t>房屋附属物拆迁（牛郎织女项目）</t>
  </si>
  <si>
    <t>高速口植物园建设项目拆迁</t>
  </si>
  <si>
    <t>土地征收工作经费（府前东路）</t>
  </si>
  <si>
    <t>电力双回路临时占地费用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</si>
</sst>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177" formatCode="0;[Red]0"/>
    <numFmt numFmtId="43" formatCode="_ * #,##0.00_ ;_ * \-#,##0.00_ ;_ * &quot;-&quot;??_ ;_ @_ "/>
    <numFmt numFmtId="178" formatCode="0.00_ "/>
    <numFmt numFmtId="179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/>
    <xf numFmtId="0" fontId="27" fillId="0" borderId="0"/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7" fillId="0" borderId="0"/>
    <xf numFmtId="0" fontId="20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0"/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wrapText="1" shrinkToFit="1"/>
    </xf>
    <xf numFmtId="177" fontId="11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177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" fillId="0" borderId="1" xfId="55" applyFont="1" applyFill="1" applyBorder="1" applyAlignment="1">
      <alignment horizontal="left" vertical="center" wrapText="1"/>
    </xf>
    <xf numFmtId="178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8" fontId="3" fillId="2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0" fontId="17" fillId="0" borderId="4" xfId="51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Book1" xfId="17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12年鲁财预字附表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2013年津贴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(feiq)财政支出预算调整表" xfId="54"/>
    <cellStyle name="常规 167 2" xfId="55"/>
    <cellStyle name="常规 11" xfId="56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&#24180;&#20065;&#38215;&#39044;&#31639;&#65288;&#19978;&#25253;&#65289;\25&#38706;&#23792;2016&#24180;&#39044;&#31639;&#34920;&#26684;&#65288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二（过程版，报送时请删除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B118"/>
  <sheetViews>
    <sheetView tabSelected="1" workbookViewId="0">
      <pane ySplit="3" topLeftCell="A4" activePane="bottomLeft" state="frozen"/>
      <selection/>
      <selection pane="bottomLeft" activeCell="A1" sqref="A1:C1"/>
    </sheetView>
  </sheetViews>
  <sheetFormatPr defaultColWidth="9" defaultRowHeight="14.25"/>
  <cols>
    <col min="1" max="1" width="53.5" style="1" customWidth="1"/>
    <col min="2" max="2" width="22.75" style="7" customWidth="1"/>
    <col min="3" max="3" width="12.625" style="1" customWidth="1"/>
    <col min="4" max="16384" width="9" style="1"/>
  </cols>
  <sheetData>
    <row r="1" s="1" customFormat="1" ht="25.5" spans="1:3">
      <c r="A1" s="8" t="s">
        <v>0</v>
      </c>
      <c r="B1" s="8"/>
      <c r="C1" s="8"/>
    </row>
    <row r="2" s="1" customFormat="1" ht="18" customHeight="1" spans="1:3">
      <c r="A2" s="9"/>
      <c r="B2" s="10"/>
      <c r="C2" s="11"/>
    </row>
    <row r="3" s="2" customFormat="1" ht="18.75" spans="1:3">
      <c r="A3" s="12" t="s">
        <v>1</v>
      </c>
      <c r="B3" s="13" t="s">
        <v>2</v>
      </c>
      <c r="C3" s="14" t="s">
        <v>3</v>
      </c>
    </row>
    <row r="4" s="3" customFormat="1" ht="34" customHeight="1" spans="1:3">
      <c r="A4" s="15" t="s">
        <v>4</v>
      </c>
      <c r="B4" s="16"/>
      <c r="C4" s="17">
        <f>C5+C52</f>
        <v>1064.08</v>
      </c>
    </row>
    <row r="5" s="4" customFormat="1" ht="26" customHeight="1" spans="1:3">
      <c r="A5" s="18" t="s">
        <v>5</v>
      </c>
      <c r="B5" s="19"/>
      <c r="C5" s="20">
        <f>C6+C12+C20+C31-C41+C44</f>
        <v>904.08</v>
      </c>
    </row>
    <row r="6" s="3" customFormat="1" ht="26" customHeight="1" spans="1:3">
      <c r="A6" s="18" t="s">
        <v>6</v>
      </c>
      <c r="B6" s="21"/>
      <c r="C6" s="20">
        <f>SUM(C7:C11)</f>
        <v>632.22</v>
      </c>
    </row>
    <row r="7" s="5" customFormat="1" ht="20" customHeight="1" spans="1:3">
      <c r="A7" s="22" t="s">
        <v>7</v>
      </c>
      <c r="B7" s="23"/>
      <c r="C7" s="24">
        <v>530.58</v>
      </c>
    </row>
    <row r="8" s="1" customFormat="1" ht="20" customHeight="1" spans="1:3">
      <c r="A8" s="25" t="s">
        <v>8</v>
      </c>
      <c r="B8" s="26"/>
      <c r="C8" s="24">
        <v>0.82</v>
      </c>
    </row>
    <row r="9" s="1" customFormat="1" ht="20" customHeight="1" spans="1:3">
      <c r="A9" s="27" t="s">
        <v>9</v>
      </c>
      <c r="B9" s="28"/>
      <c r="C9" s="24">
        <v>59.82</v>
      </c>
    </row>
    <row r="10" s="1" customFormat="1" ht="20" customHeight="1" spans="1:3">
      <c r="A10" s="29" t="s">
        <v>10</v>
      </c>
      <c r="B10" s="28"/>
      <c r="C10" s="24">
        <v>21</v>
      </c>
    </row>
    <row r="11" s="1" customFormat="1" ht="25" customHeight="1" spans="1:3">
      <c r="A11" s="30" t="s">
        <v>11</v>
      </c>
      <c r="B11" s="28"/>
      <c r="C11" s="24">
        <v>20</v>
      </c>
    </row>
    <row r="12" s="3" customFormat="1" ht="25" customHeight="1" spans="1:3">
      <c r="A12" s="18" t="s">
        <v>12</v>
      </c>
      <c r="B12" s="21"/>
      <c r="C12" s="20">
        <f>SUM(C13:C19)</f>
        <v>130.21</v>
      </c>
    </row>
    <row r="13" s="1" customFormat="1" ht="20" customHeight="1" spans="1:3">
      <c r="A13" s="31" t="s">
        <v>13</v>
      </c>
      <c r="B13" s="28"/>
      <c r="C13" s="32">
        <v>76.96</v>
      </c>
    </row>
    <row r="14" s="1" customFormat="1" ht="20" customHeight="1" spans="1:3">
      <c r="A14" s="31" t="s">
        <v>14</v>
      </c>
      <c r="B14" s="28"/>
      <c r="C14" s="33">
        <v>9.62</v>
      </c>
    </row>
    <row r="15" s="1" customFormat="1" ht="20" customHeight="1" spans="1:3">
      <c r="A15" s="31" t="s">
        <v>15</v>
      </c>
      <c r="B15" s="28"/>
      <c r="C15" s="34">
        <v>4.83</v>
      </c>
    </row>
    <row r="16" s="1" customFormat="1" ht="20" customHeight="1" spans="1:3">
      <c r="A16" s="31" t="s">
        <v>16</v>
      </c>
      <c r="B16" s="28"/>
      <c r="C16" s="35">
        <v>28.53</v>
      </c>
    </row>
    <row r="17" s="1" customFormat="1" ht="20" customHeight="1" spans="1:3">
      <c r="A17" s="31" t="s">
        <v>17</v>
      </c>
      <c r="B17" s="28"/>
      <c r="C17" s="35">
        <v>2.16</v>
      </c>
    </row>
    <row r="18" s="1" customFormat="1" ht="20" customHeight="1" spans="1:3">
      <c r="A18" s="31" t="s">
        <v>18</v>
      </c>
      <c r="B18" s="28"/>
      <c r="C18" s="35">
        <v>6.79</v>
      </c>
    </row>
    <row r="19" s="1" customFormat="1" ht="20" customHeight="1" spans="1:3">
      <c r="A19" s="31" t="s">
        <v>19</v>
      </c>
      <c r="B19" s="28"/>
      <c r="C19" s="36">
        <v>1.32</v>
      </c>
    </row>
    <row r="20" s="4" customFormat="1" ht="28" customHeight="1" spans="1:3">
      <c r="A20" s="18" t="s">
        <v>20</v>
      </c>
      <c r="B20" s="21"/>
      <c r="C20" s="20">
        <f>SUM(C21:C30)</f>
        <v>46.65</v>
      </c>
    </row>
    <row r="21" s="1" customFormat="1" ht="20.1" customHeight="1" spans="1:3">
      <c r="A21" s="29" t="s">
        <v>21</v>
      </c>
      <c r="B21" s="28"/>
      <c r="C21" s="37">
        <v>3</v>
      </c>
    </row>
    <row r="22" s="1" customFormat="1" ht="20.1" customHeight="1" spans="1:3">
      <c r="A22" s="29" t="s">
        <v>22</v>
      </c>
      <c r="B22" s="28"/>
      <c r="C22" s="38">
        <v>3</v>
      </c>
    </row>
    <row r="23" s="1" customFormat="1" ht="20.1" customHeight="1" spans="1:3">
      <c r="A23" s="29" t="s">
        <v>23</v>
      </c>
      <c r="B23" s="28"/>
      <c r="C23" s="38">
        <v>4.42</v>
      </c>
    </row>
    <row r="24" s="1" customFormat="1" ht="20.1" customHeight="1" spans="1:3">
      <c r="A24" s="29" t="s">
        <v>24</v>
      </c>
      <c r="B24" s="28"/>
      <c r="C24" s="38">
        <v>2.83</v>
      </c>
    </row>
    <row r="25" s="1" customFormat="1" ht="20.1" hidden="1" customHeight="1" spans="1:3">
      <c r="A25" s="29" t="s">
        <v>25</v>
      </c>
      <c r="B25" s="28"/>
      <c r="C25" s="38">
        <v>0</v>
      </c>
    </row>
    <row r="26" s="1" customFormat="1" ht="20.1" hidden="1" customHeight="1" spans="1:3">
      <c r="A26" s="29" t="s">
        <v>26</v>
      </c>
      <c r="B26" s="28"/>
      <c r="C26" s="38">
        <v>0</v>
      </c>
    </row>
    <row r="27" s="1" customFormat="1" ht="20.1" hidden="1" customHeight="1" spans="1:3">
      <c r="A27" s="29" t="s">
        <v>27</v>
      </c>
      <c r="B27" s="28"/>
      <c r="C27" s="38">
        <v>0</v>
      </c>
    </row>
    <row r="28" s="1" customFormat="1" ht="20.1" customHeight="1" spans="1:3">
      <c r="A28" s="29" t="s">
        <v>28</v>
      </c>
      <c r="B28" s="28"/>
      <c r="C28" s="38">
        <v>33.4</v>
      </c>
    </row>
    <row r="29" s="1" customFormat="1" ht="20.1" hidden="1" customHeight="1" spans="1:3">
      <c r="A29" s="29" t="s">
        <v>29</v>
      </c>
      <c r="B29" s="28"/>
      <c r="C29" s="38">
        <v>0</v>
      </c>
    </row>
    <row r="30" s="1" customFormat="1" ht="20.1" hidden="1" customHeight="1" spans="1:3">
      <c r="A30" s="29" t="s">
        <v>30</v>
      </c>
      <c r="B30" s="28"/>
      <c r="C30" s="38"/>
    </row>
    <row r="31" s="1" customFormat="1" ht="31" customHeight="1" spans="1:3">
      <c r="A31" s="18" t="s">
        <v>31</v>
      </c>
      <c r="B31" s="39"/>
      <c r="C31" s="40">
        <f>ROUND(SUM(C32:C40),0)</f>
        <v>97</v>
      </c>
    </row>
    <row r="32" s="1" customFormat="1" ht="20" customHeight="1" spans="1:314">
      <c r="A32" s="41" t="s">
        <v>32</v>
      </c>
      <c r="B32" s="28"/>
      <c r="C32" s="42">
        <v>89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  <c r="IW32" s="43"/>
      <c r="IX32" s="43"/>
      <c r="IY32" s="43"/>
      <c r="IZ32" s="43"/>
      <c r="JA32" s="43"/>
      <c r="JB32" s="43"/>
      <c r="JC32" s="43"/>
      <c r="JD32" s="43"/>
      <c r="JE32" s="43"/>
      <c r="JF32" s="43"/>
      <c r="JG32" s="43"/>
      <c r="JH32" s="43"/>
      <c r="JI32" s="43"/>
      <c r="JJ32" s="43"/>
      <c r="JK32" s="43"/>
      <c r="JL32" s="43"/>
      <c r="JM32" s="43"/>
      <c r="JN32" s="43"/>
      <c r="JO32" s="43"/>
      <c r="JP32" s="43"/>
      <c r="JQ32" s="43"/>
      <c r="JR32" s="43"/>
      <c r="JS32" s="43"/>
      <c r="JT32" s="43"/>
      <c r="JU32" s="43"/>
      <c r="JV32" s="43"/>
      <c r="JW32" s="43"/>
      <c r="JX32" s="43"/>
      <c r="JY32" s="43"/>
      <c r="JZ32" s="43"/>
      <c r="KA32" s="43"/>
      <c r="KB32" s="43"/>
      <c r="KC32" s="43"/>
      <c r="KD32" s="43"/>
      <c r="KE32" s="43"/>
      <c r="KF32" s="43"/>
      <c r="KG32" s="43"/>
      <c r="KH32" s="43"/>
      <c r="KI32" s="43"/>
      <c r="KJ32" s="43"/>
      <c r="KK32" s="43"/>
      <c r="KL32" s="43"/>
      <c r="KM32" s="43"/>
      <c r="KN32" s="43"/>
      <c r="KO32" s="43"/>
      <c r="KP32" s="43"/>
      <c r="KQ32" s="43"/>
      <c r="KR32" s="43"/>
      <c r="KS32" s="43"/>
      <c r="KT32" s="43"/>
      <c r="KU32" s="43"/>
      <c r="KV32" s="43"/>
      <c r="KW32" s="43"/>
      <c r="KX32" s="43"/>
      <c r="KY32" s="43"/>
      <c r="KZ32" s="43"/>
      <c r="LA32" s="43"/>
      <c r="LB32" s="43"/>
    </row>
    <row r="33" s="1" customFormat="1" ht="20" hidden="1" customHeight="1" spans="1:3">
      <c r="A33" s="41" t="s">
        <v>33</v>
      </c>
      <c r="B33" s="28"/>
      <c r="C33" s="44">
        <v>0</v>
      </c>
    </row>
    <row r="34" s="1" customFormat="1" ht="20" hidden="1" customHeight="1" spans="1:3">
      <c r="A34" s="45" t="s">
        <v>34</v>
      </c>
      <c r="B34" s="28"/>
      <c r="C34" s="46"/>
    </row>
    <row r="35" s="1" customFormat="1" ht="20" hidden="1" customHeight="1" spans="1:3">
      <c r="A35" s="41" t="s">
        <v>35</v>
      </c>
      <c r="B35" s="28"/>
      <c r="C35" s="46"/>
    </row>
    <row r="36" s="1" customFormat="1" ht="20" customHeight="1" spans="1:3">
      <c r="A36" s="45" t="s">
        <v>36</v>
      </c>
      <c r="B36" s="28"/>
      <c r="C36" s="47">
        <v>5</v>
      </c>
    </row>
    <row r="37" s="1" customFormat="1" ht="20" customHeight="1" spans="1:3">
      <c r="A37" s="41" t="s">
        <v>37</v>
      </c>
      <c r="B37" s="28"/>
      <c r="C37" s="48">
        <v>3</v>
      </c>
    </row>
    <row r="38" s="1" customFormat="1" ht="20" hidden="1" customHeight="1" spans="1:3">
      <c r="A38" s="41" t="s">
        <v>38</v>
      </c>
      <c r="B38" s="28"/>
      <c r="C38" s="49"/>
    </row>
    <row r="39" s="1" customFormat="1" ht="20" hidden="1" customHeight="1" spans="1:3">
      <c r="A39" s="50" t="s">
        <v>39</v>
      </c>
      <c r="B39" s="28"/>
      <c r="C39" s="51"/>
    </row>
    <row r="40" s="1" customFormat="1" ht="20" hidden="1" customHeight="1" spans="1:3">
      <c r="A40" s="41" t="s">
        <v>40</v>
      </c>
      <c r="B40" s="28"/>
      <c r="C40" s="51"/>
    </row>
    <row r="41" s="3" customFormat="1" ht="38" customHeight="1" spans="1:3">
      <c r="A41" s="52" t="s">
        <v>41</v>
      </c>
      <c r="B41" s="21"/>
      <c r="C41" s="53">
        <f>SUM(C42:C43)</f>
        <v>2</v>
      </c>
    </row>
    <row r="42" s="3" customFormat="1" ht="20" customHeight="1" spans="1:4">
      <c r="A42" s="54" t="s">
        <v>42</v>
      </c>
      <c r="B42" s="55"/>
      <c r="C42" s="46">
        <v>2</v>
      </c>
      <c r="D42" s="56"/>
    </row>
    <row r="43" s="3" customFormat="1" ht="20" hidden="1" customHeight="1" spans="1:4">
      <c r="A43" s="54" t="s">
        <v>43</v>
      </c>
      <c r="B43" s="55"/>
      <c r="C43" s="51"/>
      <c r="D43" s="56"/>
    </row>
    <row r="44" s="6" customFormat="1" ht="33" hidden="1" customHeight="1" spans="1:3">
      <c r="A44" s="18" t="s">
        <v>44</v>
      </c>
      <c r="B44" s="57"/>
      <c r="C44" s="58">
        <f>SUM(C45:C51)</f>
        <v>0</v>
      </c>
    </row>
    <row r="45" s="1" customFormat="1" ht="25" hidden="1" customHeight="1" spans="1:3">
      <c r="A45" s="59" t="s">
        <v>45</v>
      </c>
      <c r="B45" s="60" t="s">
        <v>46</v>
      </c>
      <c r="C45" s="61"/>
    </row>
    <row r="46" s="1" customFormat="1" ht="27" hidden="1" customHeight="1" spans="1:3">
      <c r="A46" s="59" t="s">
        <v>47</v>
      </c>
      <c r="B46" s="60" t="s">
        <v>48</v>
      </c>
      <c r="C46" s="61"/>
    </row>
    <row r="47" s="1" customFormat="1" ht="28" hidden="1" customHeight="1" spans="1:8">
      <c r="A47" s="59" t="s">
        <v>49</v>
      </c>
      <c r="B47" s="60" t="s">
        <v>50</v>
      </c>
      <c r="C47" s="61"/>
      <c r="H47" s="1" t="s">
        <v>51</v>
      </c>
    </row>
    <row r="48" s="1" customFormat="1" ht="20" hidden="1" customHeight="1" spans="1:3">
      <c r="A48" s="59" t="s">
        <v>52</v>
      </c>
      <c r="B48" s="62" t="s">
        <v>53</v>
      </c>
      <c r="C48" s="61"/>
    </row>
    <row r="49" s="1" customFormat="1" ht="20" hidden="1" customHeight="1" spans="1:3">
      <c r="A49" s="59" t="s">
        <v>54</v>
      </c>
      <c r="B49" s="60" t="s">
        <v>55</v>
      </c>
      <c r="C49" s="61"/>
    </row>
    <row r="50" s="1" customFormat="1" ht="20" hidden="1" customHeight="1" spans="1:3">
      <c r="A50" s="59" t="s">
        <v>56</v>
      </c>
      <c r="B50" s="63" t="s">
        <v>57</v>
      </c>
      <c r="C50" s="61"/>
    </row>
    <row r="51" s="1" customFormat="1" ht="20" hidden="1" customHeight="1" spans="1:3">
      <c r="A51" s="59" t="s">
        <v>58</v>
      </c>
      <c r="B51" s="63" t="s">
        <v>59</v>
      </c>
      <c r="C51" s="61"/>
    </row>
    <row r="52" s="3" customFormat="1" ht="29" customHeight="1" spans="1:3">
      <c r="A52" s="18" t="s">
        <v>60</v>
      </c>
      <c r="B52" s="21"/>
      <c r="C52" s="20">
        <f>ROUND(SUM(C53:C91),0)</f>
        <v>160</v>
      </c>
    </row>
    <row r="53" s="1" customFormat="1" ht="20" hidden="1" customHeight="1" spans="1:3">
      <c r="A53" s="64" t="s">
        <v>61</v>
      </c>
      <c r="B53" s="65" t="s">
        <v>62</v>
      </c>
      <c r="C53" s="66"/>
    </row>
    <row r="54" s="1" customFormat="1" ht="20" hidden="1" customHeight="1" spans="1:3">
      <c r="A54" s="64" t="s">
        <v>63</v>
      </c>
      <c r="B54" s="65" t="s">
        <v>62</v>
      </c>
      <c r="C54" s="66"/>
    </row>
    <row r="55" s="1" customFormat="1" ht="20" customHeight="1" spans="1:3">
      <c r="A55" s="64" t="s">
        <v>64</v>
      </c>
      <c r="B55" s="65" t="s">
        <v>62</v>
      </c>
      <c r="C55" s="67">
        <v>160</v>
      </c>
    </row>
    <row r="56" s="1" customFormat="1" ht="20" hidden="1" customHeight="1" spans="1:3">
      <c r="A56" s="64" t="s">
        <v>65</v>
      </c>
      <c r="B56" s="65" t="s">
        <v>62</v>
      </c>
      <c r="C56" s="68"/>
    </row>
    <row r="57" s="1" customFormat="1" ht="20" hidden="1" customHeight="1" spans="1:3">
      <c r="A57" s="29" t="s">
        <v>66</v>
      </c>
      <c r="B57" s="69" t="s">
        <v>67</v>
      </c>
      <c r="C57" s="70"/>
    </row>
    <row r="58" s="1" customFormat="1" ht="26" hidden="1" customHeight="1" spans="1:3">
      <c r="A58" s="71" t="s">
        <v>68</v>
      </c>
      <c r="B58" s="69" t="s">
        <v>69</v>
      </c>
      <c r="C58" s="70"/>
    </row>
    <row r="59" s="1" customFormat="1" ht="25" hidden="1" customHeight="1" spans="1:3">
      <c r="A59" s="72" t="s">
        <v>70</v>
      </c>
      <c r="B59" s="65" t="s">
        <v>62</v>
      </c>
      <c r="C59" s="61"/>
    </row>
    <row r="60" s="1" customFormat="1" ht="25" hidden="1" customHeight="1" spans="1:3">
      <c r="A60" s="72" t="s">
        <v>71</v>
      </c>
      <c r="B60" s="65" t="s">
        <v>62</v>
      </c>
      <c r="C60" s="61"/>
    </row>
    <row r="61" s="1" customFormat="1" ht="25" hidden="1" customHeight="1" spans="1:3">
      <c r="A61" s="72" t="s">
        <v>72</v>
      </c>
      <c r="B61" s="65" t="s">
        <v>62</v>
      </c>
      <c r="C61" s="61"/>
    </row>
    <row r="62" s="1" customFormat="1" ht="25" hidden="1" customHeight="1" spans="1:3">
      <c r="A62" s="72" t="s">
        <v>73</v>
      </c>
      <c r="B62" s="65" t="s">
        <v>62</v>
      </c>
      <c r="C62" s="61"/>
    </row>
    <row r="63" s="1" customFormat="1" ht="25" hidden="1" customHeight="1" spans="1:3">
      <c r="A63" s="72" t="s">
        <v>74</v>
      </c>
      <c r="B63" s="69" t="s">
        <v>75</v>
      </c>
      <c r="C63" s="61"/>
    </row>
    <row r="64" s="1" customFormat="1" ht="25" hidden="1" customHeight="1" spans="1:3">
      <c r="A64" s="72" t="s">
        <v>76</v>
      </c>
      <c r="B64" s="69" t="s">
        <v>75</v>
      </c>
      <c r="C64" s="61"/>
    </row>
    <row r="65" s="1" customFormat="1" ht="25" hidden="1" customHeight="1" spans="1:3">
      <c r="A65" s="72" t="s">
        <v>77</v>
      </c>
      <c r="B65" s="69" t="s">
        <v>75</v>
      </c>
      <c r="C65" s="61"/>
    </row>
    <row r="66" s="1" customFormat="1" ht="25" hidden="1" customHeight="1" spans="1:3">
      <c r="A66" s="73" t="s">
        <v>78</v>
      </c>
      <c r="B66" s="69" t="s">
        <v>75</v>
      </c>
      <c r="C66" s="61"/>
    </row>
    <row r="67" s="1" customFormat="1" ht="25" hidden="1" customHeight="1" spans="1:3">
      <c r="A67" s="41" t="s">
        <v>79</v>
      </c>
      <c r="B67" s="69" t="s">
        <v>75</v>
      </c>
      <c r="C67" s="61"/>
    </row>
    <row r="68" s="1" customFormat="1" ht="25" hidden="1" customHeight="1" spans="1:3">
      <c r="A68" s="29" t="s">
        <v>80</v>
      </c>
      <c r="B68" s="65" t="s">
        <v>62</v>
      </c>
      <c r="C68" s="61"/>
    </row>
    <row r="69" s="1" customFormat="1" ht="25" hidden="1" customHeight="1" spans="1:3">
      <c r="A69" s="59" t="s">
        <v>81</v>
      </c>
      <c r="B69" s="74" t="s">
        <v>82</v>
      </c>
      <c r="C69" s="61"/>
    </row>
    <row r="70" s="1" customFormat="1" ht="25" hidden="1" customHeight="1" spans="1:3">
      <c r="A70" s="59" t="s">
        <v>83</v>
      </c>
      <c r="B70" s="69" t="s">
        <v>84</v>
      </c>
      <c r="C70" s="61"/>
    </row>
    <row r="71" s="1" customFormat="1" ht="25" hidden="1" customHeight="1" spans="1:3">
      <c r="A71" s="59" t="s">
        <v>85</v>
      </c>
      <c r="B71" s="65" t="s">
        <v>62</v>
      </c>
      <c r="C71" s="61"/>
    </row>
    <row r="72" s="1" customFormat="1" ht="25" hidden="1" customHeight="1" spans="1:3">
      <c r="A72" s="59" t="s">
        <v>86</v>
      </c>
      <c r="B72" s="65" t="s">
        <v>62</v>
      </c>
      <c r="C72" s="61"/>
    </row>
    <row r="73" s="1" customFormat="1" ht="25" hidden="1" customHeight="1" spans="1:3">
      <c r="A73" s="59" t="s">
        <v>87</v>
      </c>
      <c r="B73" s="74" t="s">
        <v>82</v>
      </c>
      <c r="C73" s="61"/>
    </row>
    <row r="74" s="1" customFormat="1" ht="25" hidden="1" customHeight="1" spans="1:3">
      <c r="A74" s="59" t="s">
        <v>88</v>
      </c>
      <c r="B74" s="65" t="s">
        <v>62</v>
      </c>
      <c r="C74" s="61"/>
    </row>
    <row r="75" s="1" customFormat="1" ht="25" hidden="1" customHeight="1" spans="1:3">
      <c r="A75" s="59" t="s">
        <v>89</v>
      </c>
      <c r="B75" s="65" t="s">
        <v>62</v>
      </c>
      <c r="C75" s="61"/>
    </row>
    <row r="76" s="1" customFormat="1" ht="25" hidden="1" customHeight="1" spans="1:3">
      <c r="A76" s="59" t="s">
        <v>90</v>
      </c>
      <c r="B76" s="69" t="s">
        <v>75</v>
      </c>
      <c r="C76" s="61"/>
    </row>
    <row r="77" s="1" customFormat="1" ht="25" customHeight="1" spans="1:3">
      <c r="A77" s="29"/>
      <c r="B77" s="65"/>
      <c r="C77" s="61"/>
    </row>
    <row r="78" s="1" customFormat="1" ht="25" customHeight="1" spans="1:3">
      <c r="A78" s="29"/>
      <c r="B78" s="65"/>
      <c r="C78" s="61"/>
    </row>
    <row r="79" s="1" customFormat="1" ht="25" customHeight="1" spans="1:3">
      <c r="A79" s="29"/>
      <c r="B79" s="65"/>
      <c r="C79" s="61"/>
    </row>
    <row r="80" s="1" customFormat="1" ht="25" customHeight="1" spans="1:3">
      <c r="A80" s="29"/>
      <c r="B80" s="65"/>
      <c r="C80" s="61"/>
    </row>
    <row r="81" s="1" customFormat="1" ht="25" customHeight="1" spans="1:3">
      <c r="A81" s="29"/>
      <c r="B81" s="65"/>
      <c r="C81" s="61"/>
    </row>
    <row r="82" s="1" customFormat="1" ht="25" customHeight="1" spans="1:3">
      <c r="A82" s="29"/>
      <c r="B82" s="65"/>
      <c r="C82" s="61"/>
    </row>
    <row r="83" s="1" customFormat="1" ht="25" customHeight="1" spans="1:3">
      <c r="A83" s="29"/>
      <c r="B83" s="65"/>
      <c r="C83" s="61"/>
    </row>
    <row r="84" s="1" customFormat="1" ht="25" customHeight="1" spans="1:3">
      <c r="A84" s="29"/>
      <c r="B84" s="65"/>
      <c r="C84" s="61"/>
    </row>
    <row r="85" s="1" customFormat="1" ht="25" customHeight="1" spans="1:3">
      <c r="A85" s="29"/>
      <c r="B85" s="65"/>
      <c r="C85" s="61"/>
    </row>
    <row r="86" s="1" customFormat="1" ht="25" customHeight="1" spans="1:3">
      <c r="A86" s="29"/>
      <c r="B86" s="65"/>
      <c r="C86" s="61"/>
    </row>
    <row r="87" s="1" customFormat="1" ht="25" customHeight="1" spans="1:3">
      <c r="A87" s="29"/>
      <c r="B87" s="65"/>
      <c r="C87" s="61"/>
    </row>
    <row r="88" s="1" customFormat="1" ht="25" customHeight="1" spans="1:3">
      <c r="A88" s="72"/>
      <c r="B88" s="65"/>
      <c r="C88" s="61"/>
    </row>
    <row r="89" s="1" customFormat="1" ht="25" customHeight="1" spans="1:3">
      <c r="A89" s="72"/>
      <c r="B89" s="65"/>
      <c r="C89" s="61"/>
    </row>
    <row r="90" s="1" customFormat="1" ht="25" customHeight="1" spans="1:3">
      <c r="A90" s="72"/>
      <c r="B90" s="75"/>
      <c r="C90" s="61"/>
    </row>
    <row r="91" s="1" customFormat="1" ht="25" customHeight="1" spans="1:3">
      <c r="A91" s="72"/>
      <c r="B91" s="75"/>
      <c r="C91" s="61"/>
    </row>
    <row r="92" s="1" customFormat="1" spans="2:2">
      <c r="B92" s="7"/>
    </row>
    <row r="93" s="1" customFormat="1" spans="2:2">
      <c r="B93" s="7"/>
    </row>
    <row r="94" s="1" customFormat="1" spans="2:2">
      <c r="B94" s="7"/>
    </row>
    <row r="95" s="1" customFormat="1" spans="2:2">
      <c r="B95" s="7"/>
    </row>
    <row r="96" s="1" customFormat="1" spans="2:2">
      <c r="B96" s="7"/>
    </row>
    <row r="97" s="1" customFormat="1" spans="2:2">
      <c r="B97" s="7"/>
    </row>
    <row r="98" s="1" customFormat="1" spans="2:2">
      <c r="B98" s="7"/>
    </row>
    <row r="99" s="1" customFormat="1" spans="2:2">
      <c r="B99" s="7"/>
    </row>
    <row r="100" s="1" customFormat="1" spans="2:2">
      <c r="B100" s="7"/>
    </row>
    <row r="101" s="1" customFormat="1" spans="2:2">
      <c r="B101" s="7"/>
    </row>
    <row r="102" s="1" customFormat="1" spans="2:2">
      <c r="B102" s="7"/>
    </row>
    <row r="103" s="1" customFormat="1" spans="2:2">
      <c r="B103" s="7"/>
    </row>
    <row r="104" s="1" customFormat="1" spans="2:2">
      <c r="B104" s="7"/>
    </row>
    <row r="105" s="1" customFormat="1" spans="2:2">
      <c r="B105" s="7"/>
    </row>
    <row r="106" s="1" customFormat="1" spans="2:2">
      <c r="B106" s="7"/>
    </row>
    <row r="107" s="1" customFormat="1" spans="2:2">
      <c r="B107" s="7"/>
    </row>
    <row r="108" s="1" customFormat="1" spans="2:2">
      <c r="B108" s="7"/>
    </row>
    <row r="109" s="1" customFormat="1" spans="2:2">
      <c r="B109" s="7"/>
    </row>
    <row r="110" s="1" customFormat="1" spans="2:2">
      <c r="B110" s="7"/>
    </row>
    <row r="111" s="1" customFormat="1" spans="2:2">
      <c r="B111" s="7"/>
    </row>
    <row r="112" s="1" customFormat="1" spans="2:2">
      <c r="B112" s="7"/>
    </row>
    <row r="113" s="1" customFormat="1" spans="2:2">
      <c r="B113" s="7"/>
    </row>
    <row r="114" s="1" customFormat="1" spans="2:2">
      <c r="B114" s="7"/>
    </row>
    <row r="115" s="1" customFormat="1" spans="2:2">
      <c r="B115" s="7"/>
    </row>
    <row r="116" s="1" customFormat="1" spans="2:2">
      <c r="B116" s="7"/>
    </row>
    <row r="117" s="1" customFormat="1" spans="2:2">
      <c r="B117" s="7"/>
    </row>
    <row r="118" s="1" customFormat="1" spans="2:2">
      <c r="B118" s="7"/>
    </row>
  </sheetData>
  <autoFilter ref="A3:C76">
    <filterColumn colId="2">
      <filters>
        <filter val="28.53"/>
        <filter val="2.16"/>
        <filter val="76.96"/>
        <filter val="530.58"/>
        <filter val="1064.08"/>
        <filter val="20"/>
        <filter val="160"/>
        <filter val="21"/>
        <filter val="130.21"/>
        <filter val="9.62"/>
        <filter val="632.22"/>
        <filter val="33.4"/>
        <filter val="46.65"/>
        <filter val="1.32"/>
        <filter val="6.79"/>
        <filter val="2.00"/>
        <filter val="97.00"/>
        <filter val="160.00"/>
        <filter val="2"/>
        <filter val="0.82"/>
        <filter val="4.42"/>
        <filter val="59.82"/>
        <filter val="3"/>
        <filter val="2.83"/>
        <filter val="4.83"/>
        <filter val="5"/>
        <filter val="904.08"/>
        <filter val="89"/>
      </filters>
    </filterColumn>
    <extLst/>
  </autoFilter>
  <mergeCells count="1">
    <mergeCell ref="A1:C1"/>
  </mergeCells>
  <printOptions horizontalCentered="1"/>
  <pageMargins left="0.275" right="0.196527777777778" top="0.275" bottom="0.196527777777778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年初预算明细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WPS会员</cp:lastModifiedBy>
  <dcterms:created xsi:type="dcterms:W3CDTF">2016-02-17T03:15:00Z</dcterms:created>
  <cp:lastPrinted>2016-12-29T15:09:00Z</cp:lastPrinted>
  <dcterms:modified xsi:type="dcterms:W3CDTF">2021-12-30T06:45:53Z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36B718CB0B8B44889C460C309C6B2E6E</vt:lpwstr>
  </property>
</Properties>
</file>