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公示台账" sheetId="3" r:id="rId1"/>
  </sheets>
  <definedNames>
    <definedName name="_xlnm.Print_Titles" localSheetId="0">公示台账!$1:$4</definedName>
    <definedName name="_xlnm.Print_Area" localSheetId="0">公示台账!$A$1:$G$35</definedName>
  </definedNames>
  <calcPr calcId="144525"/>
</workbook>
</file>

<file path=xl/sharedStrings.xml><?xml version="1.0" encoding="utf-8"?>
<sst xmlns="http://schemas.openxmlformats.org/spreadsheetml/2006/main" count="165" uniqueCount="75">
  <si>
    <t>平顶山市汽车驾驶技能公示台账</t>
  </si>
  <si>
    <t>培训机构：鲁山县万通职业培训学校</t>
  </si>
  <si>
    <t>2019 年   第  十 期</t>
  </si>
  <si>
    <t>序号</t>
  </si>
  <si>
    <t>姓名</t>
  </si>
  <si>
    <t>性别</t>
  </si>
  <si>
    <t>年龄</t>
  </si>
  <si>
    <t>专业</t>
  </si>
  <si>
    <t>开班日期</t>
  </si>
  <si>
    <t>家庭住址</t>
  </si>
  <si>
    <t>王海欣</t>
  </si>
  <si>
    <t>男</t>
  </si>
  <si>
    <t>汽车驾驶</t>
  </si>
  <si>
    <t>2019.8.28-2019.9.16</t>
  </si>
  <si>
    <t>河南省鲁山县城关镇南王庄24号</t>
  </si>
  <si>
    <t>黄江涛</t>
  </si>
  <si>
    <t>河南省鲁山县张良镇福林村三组123号</t>
  </si>
  <si>
    <t>薛朋非</t>
  </si>
  <si>
    <t>河南省鲁山县张店乡新华村西肖楼组7号院69号</t>
  </si>
  <si>
    <t>陈新杰</t>
  </si>
  <si>
    <t>河南省鲁山县张良镇盆尧村西盆尧组200号</t>
  </si>
  <si>
    <t>师鹏可</t>
  </si>
  <si>
    <t>河南省鲁山县张店乡崔沟村朱沟组159号</t>
  </si>
  <si>
    <t>郎营</t>
  </si>
  <si>
    <t>河南省鲁山县二郎庙乡新庄村郎庄组</t>
  </si>
  <si>
    <t>岳梦柯</t>
  </si>
  <si>
    <t>河南省鲁山县观音寺乡岳村大丰沟组358号</t>
  </si>
  <si>
    <t>宋金峰</t>
  </si>
  <si>
    <t>河南省鲁山县磙子营乡平庄村1号院42号</t>
  </si>
  <si>
    <t>贾世龙</t>
  </si>
  <si>
    <t>河南省鲁山县董周乡贾王庄村二组31号</t>
  </si>
  <si>
    <t>岳称鹏</t>
  </si>
  <si>
    <t>河南省鲁山县辛集乡肖老庄村前董庄组56号</t>
  </si>
  <si>
    <t>袁亚磊</t>
  </si>
  <si>
    <t>河南省鲁山县董周乡盆爻村二组34号</t>
  </si>
  <si>
    <t>王留军</t>
  </si>
  <si>
    <t>河南省鲁山县仓头乡堂上村邵家岭组1号</t>
  </si>
  <si>
    <t>杨德坡</t>
  </si>
  <si>
    <t>河南省鲁山县下塘镇袁庄村袁庄组290号</t>
  </si>
  <si>
    <t>邓海洋</t>
  </si>
  <si>
    <t>河南省鲁山县张良镇周楼村三组</t>
  </si>
  <si>
    <t>孙冰冰</t>
  </si>
  <si>
    <t>河南省鲁山县熊背乡晒衣山村一组117号</t>
  </si>
  <si>
    <t>于金水</t>
  </si>
  <si>
    <t>河南省鲁山县马楼乡何寨村五组286号</t>
  </si>
  <si>
    <t>徐丙超</t>
  </si>
  <si>
    <t>河南省鲁山县辛集乡东肖楼村石灰窑组16号</t>
  </si>
  <si>
    <t>王濠冰</t>
  </si>
  <si>
    <t>河南省鲁山县马楼乡山岔口村王岗组196号</t>
  </si>
  <si>
    <t>吴东东</t>
  </si>
  <si>
    <t>河南省鲁山县让河乡石佛寺村十组3号</t>
  </si>
  <si>
    <t>高艳丽</t>
  </si>
  <si>
    <t>河南省鲁山县磙子营乡平庄村宋庄组6号院95号</t>
  </si>
  <si>
    <t>韩克克</t>
  </si>
  <si>
    <t>河南省鲁山县董周乡群虎岭村宋家组46号</t>
  </si>
  <si>
    <t>辛国利</t>
  </si>
  <si>
    <t>河南省鲁山县马楼乡丁楼村二组84号</t>
  </si>
  <si>
    <t>詹新广</t>
  </si>
  <si>
    <t>邹亚蕾</t>
  </si>
  <si>
    <t>河南省鲁山县董周乡孔庄村房庄组33号</t>
  </si>
  <si>
    <t>邵超朋</t>
  </si>
  <si>
    <t>河南省鲁山县磙子营乡东岗阜村3号院175号</t>
  </si>
  <si>
    <t>魏显</t>
  </si>
  <si>
    <t>河南省鲁山县磙子营乡谭庄村1号院8号</t>
  </si>
  <si>
    <t>平亚星</t>
  </si>
  <si>
    <t>河南省鲁山县磙子营乡平庄村4号院62号</t>
  </si>
  <si>
    <t>张铁辉</t>
  </si>
  <si>
    <t xml:space="preserve">河南省鲁山县让河乡让东村四组２６０号 </t>
  </si>
  <si>
    <t>王鹏晓</t>
  </si>
  <si>
    <t>女</t>
  </si>
  <si>
    <t xml:space="preserve">河南省鲁山县让河乡石佛寺村十组37号 </t>
  </si>
  <si>
    <t>李理想</t>
  </si>
  <si>
    <t>河南省鲁山县磙子营乡三山村西三山组2号院91号</t>
  </si>
  <si>
    <t>霍广收</t>
  </si>
  <si>
    <t xml:space="preserve">河南省鲁山县让河乡石邓西村三组100号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</si>
</sst>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Tahoma"/>
      <charset val="134"/>
    </font>
    <font>
      <sz val="11"/>
      <name val="宋体"/>
      <charset val="134"/>
      <scheme val="minor"/>
    </font>
    <font>
      <sz val="35"/>
      <color theme="1"/>
      <name val="宋体"/>
      <charset val="134"/>
      <scheme val="minor"/>
    </font>
    <font>
      <sz val="10"/>
      <name val="黑体"/>
      <charset val="134"/>
    </font>
    <font>
      <sz val="9.75"/>
      <color rgb="FF555555"/>
      <name val="Microsoft YaHei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E4E4E4"/>
      </left>
      <right style="medium">
        <color rgb="FFE4E4E4"/>
      </right>
      <top style="medium">
        <color rgb="FFE4E4E4"/>
      </top>
      <bottom style="medium">
        <color rgb="FFE4E4E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4" fillId="2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18" borderId="6" applyNumberFormat="0" applyAlignment="0" applyProtection="0">
      <alignment vertical="center"/>
    </xf>
    <xf numFmtId="0" fontId="25" fillId="18" borderId="10" applyNumberFormat="0" applyAlignment="0" applyProtection="0">
      <alignment vertical="center"/>
    </xf>
    <xf numFmtId="0" fontId="13" fillId="13" borderId="4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44" applyFont="1" applyFill="1" applyBorder="1" applyAlignment="1">
      <alignment horizontal="left" vertical="center"/>
    </xf>
    <xf numFmtId="0" fontId="4" fillId="0" borderId="0" xfId="44" applyFont="1" applyFill="1" applyAlignment="1">
      <alignment horizontal="center" vertical="center"/>
    </xf>
    <xf numFmtId="0" fontId="4" fillId="0" borderId="1" xfId="44" applyFont="1" applyFill="1" applyBorder="1" applyAlignment="1">
      <alignment horizontal="right" indent="1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abSelected="1" view="pageBreakPreview" zoomScaleNormal="100" zoomScaleSheetLayoutView="100" workbookViewId="0">
      <selection activeCell="K8" sqref="K8"/>
    </sheetView>
  </sheetViews>
  <sheetFormatPr defaultColWidth="9" defaultRowHeight="25" customHeight="1" outlineLevelCol="7"/>
  <cols>
    <col min="1" max="1" width="6.025" style="1" customWidth="1"/>
    <col min="2" max="2" width="9.26666666666667" style="1" customWidth="1"/>
    <col min="3" max="4" width="5.125" style="1" customWidth="1"/>
    <col min="5" max="5" width="10.9" style="1" customWidth="1"/>
    <col min="6" max="6" width="22.2" style="1" customWidth="1"/>
    <col min="7" max="7" width="39.375" style="1" customWidth="1"/>
    <col min="8" max="16350" width="9" style="1"/>
  </cols>
  <sheetData>
    <row r="1" s="1" customFormat="1" customHeight="1" spans="1:7">
      <c r="A1" s="4" t="s">
        <v>0</v>
      </c>
      <c r="B1" s="4"/>
      <c r="C1" s="4"/>
      <c r="D1" s="4"/>
      <c r="E1" s="4"/>
      <c r="F1" s="4"/>
      <c r="G1" s="4"/>
    </row>
    <row r="2" s="1" customFormat="1" customHeight="1" spans="1:7">
      <c r="A2" s="4"/>
      <c r="B2" s="4"/>
      <c r="C2" s="4"/>
      <c r="D2" s="4"/>
      <c r="E2" s="4"/>
      <c r="F2" s="4"/>
      <c r="G2" s="4"/>
    </row>
    <row r="3" s="2" customFormat="1" ht="21" customHeight="1" spans="1:7">
      <c r="A3" s="5" t="s">
        <v>1</v>
      </c>
      <c r="B3" s="5"/>
      <c r="C3" s="5"/>
      <c r="D3" s="5"/>
      <c r="E3" s="6"/>
      <c r="F3" s="6"/>
      <c r="G3" s="7" t="s">
        <v>2</v>
      </c>
    </row>
    <row r="4" s="1" customFormat="1" customHeight="1" spans="1:7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</row>
    <row r="5" s="1" customFormat="1" customHeight="1" spans="1:7">
      <c r="A5" s="9">
        <v>1</v>
      </c>
      <c r="B5" s="9" t="s">
        <v>10</v>
      </c>
      <c r="C5" s="9" t="s">
        <v>11</v>
      </c>
      <c r="D5" s="9">
        <f>2019-1988</f>
        <v>31</v>
      </c>
      <c r="E5" s="9" t="s">
        <v>12</v>
      </c>
      <c r="F5" s="9" t="s">
        <v>13</v>
      </c>
      <c r="G5" s="9" t="s">
        <v>14</v>
      </c>
    </row>
    <row r="6" s="1" customFormat="1" customHeight="1" spans="1:7">
      <c r="A6" s="9">
        <v>2</v>
      </c>
      <c r="B6" s="9" t="s">
        <v>15</v>
      </c>
      <c r="C6" s="9" t="s">
        <v>11</v>
      </c>
      <c r="D6" s="9">
        <f>2019-1989</f>
        <v>30</v>
      </c>
      <c r="E6" s="9" t="s">
        <v>12</v>
      </c>
      <c r="F6" s="9" t="s">
        <v>13</v>
      </c>
      <c r="G6" s="9" t="s">
        <v>16</v>
      </c>
    </row>
    <row r="7" s="3" customFormat="1" ht="24.95" customHeight="1" spans="1:7">
      <c r="A7" s="9">
        <v>3</v>
      </c>
      <c r="B7" s="10" t="s">
        <v>17</v>
      </c>
      <c r="C7" s="10" t="s">
        <v>11</v>
      </c>
      <c r="D7" s="10">
        <v>34</v>
      </c>
      <c r="E7" s="10" t="s">
        <v>12</v>
      </c>
      <c r="F7" s="9" t="s">
        <v>13</v>
      </c>
      <c r="G7" s="10" t="s">
        <v>18</v>
      </c>
    </row>
    <row r="8" s="1" customFormat="1" customHeight="1" spans="1:7">
      <c r="A8" s="9">
        <v>4</v>
      </c>
      <c r="B8" s="9" t="s">
        <v>19</v>
      </c>
      <c r="C8" s="9" t="s">
        <v>11</v>
      </c>
      <c r="D8" s="9">
        <f>2019-1982</f>
        <v>37</v>
      </c>
      <c r="E8" s="9" t="s">
        <v>12</v>
      </c>
      <c r="F8" s="9" t="s">
        <v>13</v>
      </c>
      <c r="G8" s="9" t="s">
        <v>20</v>
      </c>
    </row>
    <row r="9" s="1" customFormat="1" customHeight="1" spans="1:7">
      <c r="A9" s="9">
        <v>5</v>
      </c>
      <c r="B9" s="9" t="s">
        <v>21</v>
      </c>
      <c r="C9" s="9" t="s">
        <v>11</v>
      </c>
      <c r="D9" s="9">
        <f>2019-1995</f>
        <v>24</v>
      </c>
      <c r="E9" s="9" t="s">
        <v>12</v>
      </c>
      <c r="F9" s="9" t="s">
        <v>13</v>
      </c>
      <c r="G9" s="9" t="s">
        <v>22</v>
      </c>
    </row>
    <row r="10" s="1" customFormat="1" customHeight="1" spans="1:8">
      <c r="A10" s="9">
        <v>6</v>
      </c>
      <c r="B10" s="9" t="s">
        <v>23</v>
      </c>
      <c r="C10" s="9" t="s">
        <v>11</v>
      </c>
      <c r="D10" s="9">
        <f>2019-1975</f>
        <v>44</v>
      </c>
      <c r="E10" s="9" t="s">
        <v>12</v>
      </c>
      <c r="F10" s="9" t="s">
        <v>13</v>
      </c>
      <c r="G10" s="9" t="s">
        <v>24</v>
      </c>
      <c r="H10" s="11"/>
    </row>
    <row r="11" s="1" customFormat="1" customHeight="1" spans="1:7">
      <c r="A11" s="9">
        <v>7</v>
      </c>
      <c r="B11" s="9" t="s">
        <v>25</v>
      </c>
      <c r="C11" s="9" t="s">
        <v>11</v>
      </c>
      <c r="D11" s="9">
        <f>2019-1993</f>
        <v>26</v>
      </c>
      <c r="E11" s="9" t="s">
        <v>12</v>
      </c>
      <c r="F11" s="9" t="s">
        <v>13</v>
      </c>
      <c r="G11" s="9" t="s">
        <v>26</v>
      </c>
    </row>
    <row r="12" s="1" customFormat="1" customHeight="1" spans="1:7">
      <c r="A12" s="9">
        <v>8</v>
      </c>
      <c r="B12" s="9" t="s">
        <v>27</v>
      </c>
      <c r="C12" s="9" t="s">
        <v>11</v>
      </c>
      <c r="D12" s="9">
        <f>2019-1984</f>
        <v>35</v>
      </c>
      <c r="E12" s="9" t="s">
        <v>12</v>
      </c>
      <c r="F12" s="9" t="s">
        <v>13</v>
      </c>
      <c r="G12" s="9" t="s">
        <v>28</v>
      </c>
    </row>
    <row r="13" s="1" customFormat="1" customHeight="1" spans="1:7">
      <c r="A13" s="9">
        <v>9</v>
      </c>
      <c r="B13" s="9" t="s">
        <v>29</v>
      </c>
      <c r="C13" s="9" t="s">
        <v>11</v>
      </c>
      <c r="D13" s="9">
        <f>2019-1995</f>
        <v>24</v>
      </c>
      <c r="E13" s="9" t="s">
        <v>12</v>
      </c>
      <c r="F13" s="9" t="s">
        <v>13</v>
      </c>
      <c r="G13" s="9" t="s">
        <v>30</v>
      </c>
    </row>
    <row r="14" s="1" customFormat="1" ht="24.95" customHeight="1" spans="1:7">
      <c r="A14" s="9">
        <v>10</v>
      </c>
      <c r="B14" s="9" t="s">
        <v>31</v>
      </c>
      <c r="C14" s="9" t="s">
        <v>11</v>
      </c>
      <c r="D14" s="9">
        <v>29</v>
      </c>
      <c r="E14" s="9" t="s">
        <v>12</v>
      </c>
      <c r="F14" s="9" t="s">
        <v>13</v>
      </c>
      <c r="G14" s="9" t="s">
        <v>32</v>
      </c>
    </row>
    <row r="15" s="1" customFormat="1" customHeight="1" spans="1:7">
      <c r="A15" s="9">
        <v>11</v>
      </c>
      <c r="B15" s="9" t="s">
        <v>33</v>
      </c>
      <c r="C15" s="9" t="s">
        <v>11</v>
      </c>
      <c r="D15" s="9">
        <f>2019-1987</f>
        <v>32</v>
      </c>
      <c r="E15" s="9" t="s">
        <v>12</v>
      </c>
      <c r="F15" s="9" t="s">
        <v>13</v>
      </c>
      <c r="G15" s="9" t="s">
        <v>34</v>
      </c>
    </row>
    <row r="16" s="1" customFormat="1" customHeight="1" spans="1:7">
      <c r="A16" s="9">
        <v>12</v>
      </c>
      <c r="B16" s="9" t="s">
        <v>35</v>
      </c>
      <c r="C16" s="9" t="s">
        <v>11</v>
      </c>
      <c r="D16" s="9">
        <f>2019-1988</f>
        <v>31</v>
      </c>
      <c r="E16" s="9" t="s">
        <v>12</v>
      </c>
      <c r="F16" s="9" t="s">
        <v>13</v>
      </c>
      <c r="G16" s="9" t="s">
        <v>36</v>
      </c>
    </row>
    <row r="17" s="1" customFormat="1" customHeight="1" spans="1:7">
      <c r="A17" s="9">
        <v>13</v>
      </c>
      <c r="B17" s="9" t="s">
        <v>37</v>
      </c>
      <c r="C17" s="9" t="s">
        <v>11</v>
      </c>
      <c r="D17" s="9">
        <f>2019-1992</f>
        <v>27</v>
      </c>
      <c r="E17" s="9" t="s">
        <v>12</v>
      </c>
      <c r="F17" s="9" t="s">
        <v>13</v>
      </c>
      <c r="G17" s="9" t="s">
        <v>38</v>
      </c>
    </row>
    <row r="18" s="1" customFormat="1" customHeight="1" spans="1:7">
      <c r="A18" s="9">
        <v>14</v>
      </c>
      <c r="B18" s="9" t="s">
        <v>39</v>
      </c>
      <c r="C18" s="9" t="s">
        <v>11</v>
      </c>
      <c r="D18" s="9">
        <f>2019-1977</f>
        <v>42</v>
      </c>
      <c r="E18" s="9" t="s">
        <v>12</v>
      </c>
      <c r="F18" s="9" t="s">
        <v>13</v>
      </c>
      <c r="G18" s="9" t="s">
        <v>40</v>
      </c>
    </row>
    <row r="19" s="1" customFormat="1" customHeight="1" spans="1:7">
      <c r="A19" s="9">
        <v>15</v>
      </c>
      <c r="B19" s="9" t="s">
        <v>41</v>
      </c>
      <c r="C19" s="9" t="s">
        <v>11</v>
      </c>
      <c r="D19" s="9">
        <f>2019-1990</f>
        <v>29</v>
      </c>
      <c r="E19" s="9" t="s">
        <v>12</v>
      </c>
      <c r="F19" s="9" t="s">
        <v>13</v>
      </c>
      <c r="G19" s="9" t="s">
        <v>42</v>
      </c>
    </row>
    <row r="20" s="1" customFormat="1" customHeight="1" spans="1:7">
      <c r="A20" s="9">
        <v>16</v>
      </c>
      <c r="B20" s="9" t="s">
        <v>43</v>
      </c>
      <c r="C20" s="9" t="s">
        <v>11</v>
      </c>
      <c r="D20" s="9">
        <f>2019-1973</f>
        <v>46</v>
      </c>
      <c r="E20" s="9" t="s">
        <v>12</v>
      </c>
      <c r="F20" s="9" t="s">
        <v>13</v>
      </c>
      <c r="G20" s="9" t="s">
        <v>44</v>
      </c>
    </row>
    <row r="21" s="1" customFormat="1" customHeight="1" spans="1:7">
      <c r="A21" s="9">
        <v>17</v>
      </c>
      <c r="B21" s="9" t="s">
        <v>45</v>
      </c>
      <c r="C21" s="9" t="s">
        <v>11</v>
      </c>
      <c r="D21" s="9">
        <f>2019-1977</f>
        <v>42</v>
      </c>
      <c r="E21" s="9" t="s">
        <v>12</v>
      </c>
      <c r="F21" s="9" t="s">
        <v>13</v>
      </c>
      <c r="G21" s="9" t="s">
        <v>46</v>
      </c>
    </row>
    <row r="22" s="1" customFormat="1" customHeight="1" spans="1:7">
      <c r="A22" s="9">
        <v>18</v>
      </c>
      <c r="B22" s="9" t="s">
        <v>47</v>
      </c>
      <c r="C22" s="9" t="s">
        <v>11</v>
      </c>
      <c r="D22" s="9">
        <f>2019-1989</f>
        <v>30</v>
      </c>
      <c r="E22" s="9" t="s">
        <v>12</v>
      </c>
      <c r="F22" s="9" t="s">
        <v>13</v>
      </c>
      <c r="G22" s="9" t="s">
        <v>48</v>
      </c>
    </row>
    <row r="23" s="1" customFormat="1" customHeight="1" spans="1:7">
      <c r="A23" s="9">
        <v>19</v>
      </c>
      <c r="B23" s="9" t="s">
        <v>49</v>
      </c>
      <c r="C23" s="9" t="s">
        <v>11</v>
      </c>
      <c r="D23" s="9">
        <f>2019-1990</f>
        <v>29</v>
      </c>
      <c r="E23" s="9" t="s">
        <v>12</v>
      </c>
      <c r="F23" s="9" t="s">
        <v>13</v>
      </c>
      <c r="G23" s="9" t="s">
        <v>50</v>
      </c>
    </row>
    <row r="24" s="1" customFormat="1" customHeight="1" spans="1:7">
      <c r="A24" s="9">
        <v>20</v>
      </c>
      <c r="B24" s="9" t="s">
        <v>51</v>
      </c>
      <c r="C24" s="9" t="s">
        <v>11</v>
      </c>
      <c r="D24" s="9">
        <f>2019-1987</f>
        <v>32</v>
      </c>
      <c r="E24" s="9" t="s">
        <v>12</v>
      </c>
      <c r="F24" s="9" t="s">
        <v>13</v>
      </c>
      <c r="G24" s="9" t="s">
        <v>52</v>
      </c>
    </row>
    <row r="25" s="1" customFormat="1" customHeight="1" spans="1:7">
      <c r="A25" s="9">
        <v>21</v>
      </c>
      <c r="B25" s="9" t="s">
        <v>53</v>
      </c>
      <c r="C25" s="9" t="s">
        <v>11</v>
      </c>
      <c r="D25" s="9">
        <f>2019-1989</f>
        <v>30</v>
      </c>
      <c r="E25" s="9" t="s">
        <v>12</v>
      </c>
      <c r="F25" s="9" t="s">
        <v>13</v>
      </c>
      <c r="G25" s="9" t="s">
        <v>54</v>
      </c>
    </row>
    <row r="26" s="1" customFormat="1" customHeight="1" spans="1:7">
      <c r="A26" s="9">
        <v>22</v>
      </c>
      <c r="B26" s="9" t="s">
        <v>55</v>
      </c>
      <c r="C26" s="9" t="s">
        <v>11</v>
      </c>
      <c r="D26" s="9">
        <f>2019-1975</f>
        <v>44</v>
      </c>
      <c r="E26" s="9" t="s">
        <v>12</v>
      </c>
      <c r="F26" s="9" t="s">
        <v>13</v>
      </c>
      <c r="G26" s="9" t="s">
        <v>56</v>
      </c>
    </row>
    <row r="27" s="1" customFormat="1" customHeight="1" spans="1:7">
      <c r="A27" s="9">
        <v>23</v>
      </c>
      <c r="B27" s="9" t="s">
        <v>57</v>
      </c>
      <c r="C27" s="9" t="s">
        <v>11</v>
      </c>
      <c r="D27" s="9">
        <f>2019-1973</f>
        <v>46</v>
      </c>
      <c r="E27" s="9" t="s">
        <v>12</v>
      </c>
      <c r="F27" s="9" t="s">
        <v>13</v>
      </c>
      <c r="G27" s="9" t="s">
        <v>56</v>
      </c>
    </row>
    <row r="28" s="3" customFormat="1" ht="24.95" customHeight="1" spans="1:7">
      <c r="A28" s="9">
        <v>24</v>
      </c>
      <c r="B28" s="10" t="s">
        <v>58</v>
      </c>
      <c r="C28" s="10" t="s">
        <v>11</v>
      </c>
      <c r="D28" s="10">
        <v>35</v>
      </c>
      <c r="E28" s="10" t="s">
        <v>12</v>
      </c>
      <c r="F28" s="9" t="s">
        <v>13</v>
      </c>
      <c r="G28" s="10" t="s">
        <v>59</v>
      </c>
    </row>
    <row r="29" s="1" customFormat="1" customHeight="1" spans="1:7">
      <c r="A29" s="9">
        <v>25</v>
      </c>
      <c r="B29" s="9" t="s">
        <v>60</v>
      </c>
      <c r="C29" s="9" t="s">
        <v>11</v>
      </c>
      <c r="D29" s="9">
        <v>29</v>
      </c>
      <c r="E29" s="9" t="s">
        <v>12</v>
      </c>
      <c r="F29" s="9" t="s">
        <v>13</v>
      </c>
      <c r="G29" s="9" t="s">
        <v>61</v>
      </c>
    </row>
    <row r="30" s="1" customFormat="1" customHeight="1" spans="1:7">
      <c r="A30" s="9">
        <v>26</v>
      </c>
      <c r="B30" s="9" t="s">
        <v>62</v>
      </c>
      <c r="C30" s="9" t="s">
        <v>11</v>
      </c>
      <c r="D30" s="9">
        <v>38</v>
      </c>
      <c r="E30" s="9" t="s">
        <v>12</v>
      </c>
      <c r="F30" s="9" t="s">
        <v>13</v>
      </c>
      <c r="G30" s="9" t="s">
        <v>63</v>
      </c>
    </row>
    <row r="31" s="1" customFormat="1" customHeight="1" spans="1:7">
      <c r="A31" s="9">
        <v>27</v>
      </c>
      <c r="B31" s="9" t="s">
        <v>64</v>
      </c>
      <c r="C31" s="9" t="s">
        <v>11</v>
      </c>
      <c r="D31" s="9">
        <v>30</v>
      </c>
      <c r="E31" s="9" t="s">
        <v>12</v>
      </c>
      <c r="F31" s="9" t="s">
        <v>13</v>
      </c>
      <c r="G31" s="9" t="s">
        <v>65</v>
      </c>
    </row>
    <row r="32" s="1" customFormat="1" customHeight="1" spans="1:7">
      <c r="A32" s="9">
        <v>28</v>
      </c>
      <c r="B32" s="9" t="s">
        <v>66</v>
      </c>
      <c r="C32" s="9" t="s">
        <v>11</v>
      </c>
      <c r="D32" s="9">
        <v>42</v>
      </c>
      <c r="E32" s="9" t="s">
        <v>12</v>
      </c>
      <c r="F32" s="9" t="s">
        <v>13</v>
      </c>
      <c r="G32" s="9" t="s">
        <v>67</v>
      </c>
    </row>
    <row r="33" s="1" customFormat="1" customHeight="1" spans="1:7">
      <c r="A33" s="9">
        <v>29</v>
      </c>
      <c r="B33" s="9" t="s">
        <v>68</v>
      </c>
      <c r="C33" s="9" t="s">
        <v>69</v>
      </c>
      <c r="D33" s="9">
        <f>2019-1992</f>
        <v>27</v>
      </c>
      <c r="E33" s="9" t="s">
        <v>12</v>
      </c>
      <c r="F33" s="9" t="s">
        <v>13</v>
      </c>
      <c r="G33" s="9" t="s">
        <v>70</v>
      </c>
    </row>
    <row r="34" s="1" customFormat="1" customHeight="1" spans="1:7">
      <c r="A34" s="9">
        <v>30</v>
      </c>
      <c r="B34" s="9" t="s">
        <v>71</v>
      </c>
      <c r="C34" s="9" t="s">
        <v>11</v>
      </c>
      <c r="D34" s="9">
        <f>2019-1986</f>
        <v>33</v>
      </c>
      <c r="E34" s="9" t="s">
        <v>12</v>
      </c>
      <c r="F34" s="9" t="s">
        <v>13</v>
      </c>
      <c r="G34" s="9" t="s">
        <v>72</v>
      </c>
    </row>
    <row r="35" s="1" customFormat="1" customHeight="1" spans="1:7">
      <c r="A35" s="9">
        <v>31</v>
      </c>
      <c r="B35" s="9" t="s">
        <v>73</v>
      </c>
      <c r="C35" s="9" t="s">
        <v>11</v>
      </c>
      <c r="D35" s="9">
        <f>2019-1993</f>
        <v>26</v>
      </c>
      <c r="E35" s="9" t="s">
        <v>12</v>
      </c>
      <c r="F35" s="9" t="s">
        <v>13</v>
      </c>
      <c r="G35" s="9" t="s">
        <v>74</v>
      </c>
    </row>
    <row r="36" s="1" customFormat="1" customHeight="1" spans="1:7">
      <c r="A36" s="12"/>
      <c r="E36" s="12"/>
      <c r="F36" s="12"/>
      <c r="G36" s="12"/>
    </row>
    <row r="37" s="1" customFormat="1" customHeight="1" spans="1:7">
      <c r="A37" s="12"/>
      <c r="E37" s="12"/>
      <c r="F37" s="12"/>
      <c r="G37" s="12"/>
    </row>
    <row r="38" s="1" customFormat="1" customHeight="1" spans="1:7">
      <c r="A38" s="12"/>
      <c r="E38" s="12"/>
      <c r="F38" s="12"/>
      <c r="G38" s="12"/>
    </row>
  </sheetData>
  <mergeCells count="2">
    <mergeCell ref="A3:D3"/>
    <mergeCell ref="A1:G2"/>
  </mergeCells>
  <pageMargins left="0.629861111111111" right="0.354166666666667" top="0.590277777777778" bottom="0.275" header="0.5" footer="0.314583333333333"/>
  <pageSetup paperSize="9" scale="86" orientation="landscape" horizontalDpi="600"/>
  <headerFooter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公示台账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2019-08-13T08:12:00Z</dcterms:created>
  <dcterms:modified xsi:type="dcterms:W3CDTF">2021-02-03T02:53:31Z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eadingLayout">
    <vt:bool>true</vt:bool>
  </property>
</Properties>
</file>