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<sst xmlns="http://schemas.openxmlformats.org/spreadsheetml/2006/main" count="172" uniqueCount="149">
  <si>
    <t>建设项目环评审批基础信息表</t>
  </si>
  <si>
    <t>建设单位（盖章）：</t>
  </si>
  <si>
    <t>河南方基能化实业有限公司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</si>
  <si>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</si>
  <si>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</si>
  <si>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</si>
  <si>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</si>
  <si>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r>
      <rPr>
        <sz val="9"/>
        <rFont val="宋体"/>
        <charset val="134"/>
      </rPr>
      <t>年处理</t>
    </r>
    <r>
      <rPr>
        <sz val="9"/>
        <rFont val="Times New Roman"/>
        <charset val="134"/>
      </rPr>
      <t>120</t>
    </r>
    <r>
      <rPr>
        <sz val="9"/>
        <rFont val="宋体"/>
        <charset val="134"/>
      </rPr>
      <t>万吨固体废料综合利用项目</t>
    </r>
  </si>
  <si>
    <t>建设内容、规模</t>
  </si>
  <si>
    <r>
      <t xml:space="preserve"> </t>
    </r>
    <r>
      <rPr>
        <sz val="9"/>
        <rFont val="宋体"/>
        <charset val="134"/>
      </rPr>
      <t>建设内容：占地面积</t>
    </r>
    <r>
      <rPr>
        <sz val="9"/>
        <rFont val="Times New Roman"/>
        <charset val="134"/>
      </rPr>
      <t>27.58</t>
    </r>
    <r>
      <rPr>
        <sz val="9"/>
        <rFont val="宋体"/>
        <charset val="134"/>
      </rPr>
      <t>亩，建设生产车间、原料库、成品库、办公生活区等</t>
    </r>
    <r>
      <rPr>
        <sz val="9"/>
        <rFont val="Times New Roman"/>
        <charset val="134"/>
      </rPr>
      <t xml:space="preserve">
 </t>
    </r>
    <r>
      <rPr>
        <sz val="9"/>
        <rFont val="宋体"/>
        <charset val="134"/>
      </rPr>
      <t>建设规模：年处理</t>
    </r>
    <r>
      <rPr>
        <sz val="9"/>
        <rFont val="Times New Roman"/>
        <charset val="134"/>
      </rPr>
      <t>120</t>
    </r>
    <r>
      <rPr>
        <sz val="9"/>
        <rFont val="宋体"/>
        <charset val="134"/>
      </rPr>
      <t>万吨固体废料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</si>
  <si>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</si>
  <si>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2020-410423-42-03-096170</t>
  </si>
  <si>
    <r>
      <rPr>
        <b/>
        <sz val="9"/>
        <color rgb="FF000000"/>
        <rFont val="宋体"/>
        <charset val="134"/>
      </rPr>
      <t>建设地点</t>
    </r>
  </si>
  <si>
    <t>平顶山市鲁山县张良镇周楼村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</si>
  <si>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</si>
  <si>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</si>
  <si>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</si>
  <si>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宋体"/>
        <charset val="134"/>
      </rPr>
      <t>三十九、废弃资源综合利用业</t>
    </r>
    <r>
      <rPr>
        <sz val="9"/>
        <rFont val="Times New Roman"/>
        <charset val="134"/>
      </rPr>
      <t>42    85</t>
    </r>
    <r>
      <rPr>
        <sz val="9"/>
        <rFont val="宋体"/>
        <charset val="134"/>
      </rPr>
      <t>非金属废料和碎屑加工处理</t>
    </r>
    <r>
      <rPr>
        <sz val="9"/>
        <rFont val="Times New Roman"/>
        <charset val="134"/>
      </rPr>
      <t>422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</si>
  <si>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</si>
  <si>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</si>
  <si>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</si>
  <si>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</si>
  <si>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C4220</t>
    </r>
    <r>
      <rPr>
        <sz val="9"/>
        <rFont val="宋体"/>
        <charset val="134"/>
      </rPr>
      <t>非金属废料和碎屑加工处理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</si>
  <si>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</si>
  <si>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</si>
  <si>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</si>
  <si>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</si>
  <si>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</si>
  <si>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</si>
  <si>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</si>
  <si>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t>/</t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</si>
  <si>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</si>
  <si>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</si>
  <si>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</si>
  <si>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</si>
  <si>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</si>
  <si>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</si>
  <si>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</si>
  <si>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</si>
  <si>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</si>
  <si>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</si>
  <si>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</si>
  <si>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</si>
  <si>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</si>
  <si>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</si>
  <si>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</si>
  <si>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</si>
  <si>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</si>
  <si>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</si>
  <si>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</si>
  <si>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陈怡江</t>
  </si>
  <si>
    <r>
      <rPr>
        <b/>
        <sz val="11"/>
        <rFont val="宋体"/>
        <charset val="134"/>
      </rPr>
      <t>评价
单位</t>
    </r>
  </si>
  <si>
    <t>河南一川环保工程有限公司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</si>
  <si>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</si>
  <si>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</si>
  <si>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91410423MA40MA6777</t>
  </si>
  <si>
    <r>
      <rPr>
        <b/>
        <sz val="9"/>
        <color rgb="FF000000"/>
        <rFont val="宋体"/>
        <charset val="134"/>
      </rPr>
      <t>技术负责人</t>
    </r>
  </si>
  <si>
    <t>樊宏伟</t>
  </si>
  <si>
    <r>
      <rPr>
        <b/>
        <sz val="9"/>
        <color rgb="FF000000"/>
        <rFont val="宋体"/>
        <charset val="134"/>
      </rPr>
      <t>环评文件项目负责人</t>
    </r>
  </si>
  <si>
    <t>孙斐斐</t>
  </si>
  <si>
    <r>
      <rPr>
        <b/>
        <sz val="9"/>
        <color rgb="FF000000"/>
        <rFont val="宋体"/>
        <charset val="134"/>
      </rPr>
      <t>联系电话</t>
    </r>
  </si>
  <si>
    <t>0371-55623102</t>
  </si>
  <si>
    <r>
      <rPr>
        <b/>
        <sz val="9"/>
        <color rgb="FF000000"/>
        <rFont val="宋体"/>
        <charset val="134"/>
      </rPr>
      <t>通讯地址</t>
    </r>
  </si>
  <si>
    <t>13937555229</t>
  </si>
  <si>
    <r>
      <rPr>
        <sz val="9"/>
        <rFont val="宋体"/>
        <charset val="134"/>
      </rPr>
      <t>郑州市金水区郑汴路南、建业路东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幢</t>
    </r>
    <r>
      <rPr>
        <sz val="9"/>
        <rFont val="Times New Roman"/>
        <charset val="134"/>
      </rPr>
      <t>18</t>
    </r>
    <r>
      <rPr>
        <sz val="9"/>
        <rFont val="宋体"/>
        <charset val="134"/>
      </rPr>
      <t>层</t>
    </r>
    <r>
      <rPr>
        <sz val="9"/>
        <rFont val="Times New Roman"/>
        <charset val="134"/>
      </rPr>
      <t>1811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</si>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</sst>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0.0000_ "/>
    <numFmt numFmtId="181" formatCode="yyyy&quot;年&quot;m&quot;月&quot;;@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5" borderId="1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9" borderId="18" applyNumberFormat="0" applyFon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3" fillId="14" borderId="23" applyNumberFormat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32" fillId="28" borderId="22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79" fontId="10" fillId="0" borderId="1" xfId="0" applyNumberFormat="1" applyFont="1" applyFill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30940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30940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496550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496550" y="6677025"/>
              <a:ext cx="85344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4046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88140" y="837247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54865" y="837247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17780" y="837247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496550" y="6296025"/>
              <a:ext cx="85344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4046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88140" y="855345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54865" y="855345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17780" y="855345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4046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88140" y="873442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54865" y="873442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17780" y="873442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4046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88140" y="891540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54865" y="891540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17780" y="891540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3" sqref="J3:N5"/>
    </sheetView>
  </sheetViews>
  <sheetFormatPr defaultColWidth="9" defaultRowHeight="14.25"/>
  <cols>
    <col min="2" max="2" width="6.1" customWidth="1"/>
    <col min="3" max="3" width="20.2" customWidth="1"/>
    <col min="4" max="4" width="12.4" customWidth="1"/>
    <col min="5" max="5" width="12.7" customWidth="1"/>
    <col min="6" max="6" width="15.5" customWidth="1"/>
    <col min="7" max="7" width="14.4" customWidth="1"/>
    <col min="8" max="8" width="16.4" customWidth="1"/>
    <col min="9" max="9" width="15.6" customWidth="1"/>
    <col min="10" max="10" width="13.7" customWidth="1"/>
    <col min="11" max="11" width="12.7" customWidth="1"/>
    <col min="12" max="12" width="14.2" customWidth="1"/>
    <col min="13" max="13" width="9.7" customWidth="1"/>
    <col min="14" max="14" width="8.2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0"/>
      <c r="J2" s="50"/>
      <c r="K2" s="7" t="s">
        <v>4</v>
      </c>
      <c r="L2" s="7"/>
      <c r="M2" s="50"/>
      <c r="N2" s="50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1"/>
      <c r="J3" s="52" t="s">
        <v>9</v>
      </c>
      <c r="K3" s="52"/>
      <c r="L3" s="52"/>
      <c r="M3" s="52"/>
      <c r="N3" s="52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3"/>
      <c r="J4" s="52"/>
      <c r="K4" s="52"/>
      <c r="L4" s="52"/>
      <c r="M4" s="52"/>
      <c r="N4" s="52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4"/>
      <c r="J5" s="52"/>
      <c r="K5" s="52"/>
      <c r="L5" s="52"/>
      <c r="M5" s="52"/>
      <c r="N5" s="52"/>
    </row>
    <row r="6" s="4" customFormat="1" ht="24.75" customHeight="1" spans="1:14">
      <c r="A6" s="15"/>
      <c r="B6" s="22" t="s">
        <v>14</v>
      </c>
      <c r="C6" s="12"/>
      <c r="D6" s="23">
        <v>4</v>
      </c>
      <c r="E6" s="23"/>
      <c r="F6" s="23"/>
      <c r="G6" s="23"/>
      <c r="H6" s="12" t="s">
        <v>15</v>
      </c>
      <c r="I6" s="55"/>
      <c r="J6" s="56">
        <v>43862</v>
      </c>
      <c r="K6" s="56"/>
      <c r="L6" s="56"/>
      <c r="M6" s="56"/>
      <c r="N6" s="56"/>
    </row>
    <row r="7" s="4" customFormat="1" ht="24.75" customHeight="1" spans="1:14">
      <c r="A7" s="15"/>
      <c r="B7" s="22" t="s">
        <v>16</v>
      </c>
      <c r="C7" s="12"/>
      <c r="D7" s="24" t="s">
        <v>17</v>
      </c>
      <c r="E7" s="16"/>
      <c r="F7" s="16"/>
      <c r="G7" s="16"/>
      <c r="H7" s="12" t="s">
        <v>18</v>
      </c>
      <c r="I7" s="55"/>
      <c r="J7" s="56">
        <v>43983</v>
      </c>
      <c r="K7" s="56"/>
      <c r="L7" s="56"/>
      <c r="M7" s="56"/>
      <c r="N7" s="56"/>
    </row>
    <row r="8" s="4" customFormat="1" ht="24.75" customHeight="1" spans="1:14">
      <c r="A8" s="15"/>
      <c r="B8" s="12" t="s">
        <v>19</v>
      </c>
      <c r="C8" s="12"/>
      <c r="D8" s="18" t="s">
        <v>20</v>
      </c>
      <c r="E8" s="19"/>
      <c r="F8" s="19"/>
      <c r="G8" s="20"/>
      <c r="H8" s="12" t="s">
        <v>21</v>
      </c>
      <c r="I8" s="55"/>
      <c r="J8" s="57" t="s">
        <v>22</v>
      </c>
      <c r="K8" s="57"/>
      <c r="L8" s="57"/>
      <c r="M8" s="57"/>
      <c r="N8" s="57"/>
    </row>
    <row r="9" s="4" customFormat="1" ht="24.75" customHeight="1" spans="1:14">
      <c r="A9" s="15"/>
      <c r="B9" s="12" t="s">
        <v>23</v>
      </c>
      <c r="C9" s="12"/>
      <c r="D9" s="24" t="s">
        <v>24</v>
      </c>
      <c r="E9" s="16"/>
      <c r="F9" s="16"/>
      <c r="G9" s="16"/>
      <c r="H9" s="25" t="s">
        <v>25</v>
      </c>
      <c r="I9" s="58"/>
      <c r="J9" s="57" t="s">
        <v>26</v>
      </c>
      <c r="K9" s="57"/>
      <c r="L9" s="57"/>
      <c r="M9" s="57"/>
      <c r="N9" s="57"/>
    </row>
    <row r="10" s="4" customFormat="1" ht="24.75" customHeight="1" spans="1:14">
      <c r="A10" s="15"/>
      <c r="B10" s="12" t="s">
        <v>27</v>
      </c>
      <c r="C10" s="12"/>
      <c r="D10" s="26" t="s">
        <v>28</v>
      </c>
      <c r="E10" s="27"/>
      <c r="F10" s="27"/>
      <c r="G10" s="28"/>
      <c r="H10" s="12" t="s">
        <v>29</v>
      </c>
      <c r="I10" s="12"/>
      <c r="J10" s="59" t="s">
        <v>30</v>
      </c>
      <c r="K10" s="60"/>
      <c r="L10" s="60"/>
      <c r="M10" s="60"/>
      <c r="N10" s="61"/>
    </row>
    <row r="11" s="4" customFormat="1" ht="24.75" customHeight="1" spans="1:14">
      <c r="A11" s="15"/>
      <c r="B11" s="12" t="s">
        <v>31</v>
      </c>
      <c r="C11" s="12"/>
      <c r="D11" s="24" t="s">
        <v>30</v>
      </c>
      <c r="E11" s="16"/>
      <c r="F11" s="16"/>
      <c r="G11" s="16"/>
      <c r="H11" s="12" t="s">
        <v>32</v>
      </c>
      <c r="I11" s="12"/>
      <c r="J11" s="57" t="s">
        <v>30</v>
      </c>
      <c r="K11" s="57"/>
      <c r="L11" s="57"/>
      <c r="M11" s="57"/>
      <c r="N11" s="57"/>
    </row>
    <row r="12" s="4" customFormat="1" ht="24.75" customHeight="1" spans="1:14">
      <c r="A12" s="15"/>
      <c r="B12" s="12" t="s">
        <v>33</v>
      </c>
      <c r="C12" s="12"/>
      <c r="D12" s="12" t="s">
        <v>34</v>
      </c>
      <c r="E12" s="29">
        <v>113.031123</v>
      </c>
      <c r="F12" s="12" t="s">
        <v>35</v>
      </c>
      <c r="G12" s="29">
        <v>33.677082</v>
      </c>
      <c r="H12" s="12" t="s">
        <v>36</v>
      </c>
      <c r="I12" s="12"/>
      <c r="J12" s="62" t="s">
        <v>37</v>
      </c>
      <c r="K12" s="62"/>
      <c r="L12" s="62"/>
      <c r="M12" s="62"/>
      <c r="N12" s="62"/>
    </row>
    <row r="13" s="4" customFormat="1" ht="24.75" customHeight="1" spans="1:14">
      <c r="A13" s="15"/>
      <c r="B13" s="12" t="s">
        <v>38</v>
      </c>
      <c r="C13" s="12"/>
      <c r="D13" s="12" t="s">
        <v>39</v>
      </c>
      <c r="E13" s="29"/>
      <c r="F13" s="12" t="s">
        <v>40</v>
      </c>
      <c r="G13" s="30"/>
      <c r="H13" s="12" t="s">
        <v>41</v>
      </c>
      <c r="I13" s="30"/>
      <c r="J13" s="12" t="s">
        <v>42</v>
      </c>
      <c r="K13" s="63"/>
      <c r="L13" s="12" t="s">
        <v>43</v>
      </c>
      <c r="M13" s="64"/>
      <c r="N13" s="65"/>
    </row>
    <row r="14" s="4" customFormat="1" ht="24.75" customHeight="1" spans="1:14">
      <c r="A14" s="15"/>
      <c r="B14" s="12" t="s">
        <v>44</v>
      </c>
      <c r="C14" s="12"/>
      <c r="D14" s="31">
        <v>1200</v>
      </c>
      <c r="E14" s="31"/>
      <c r="F14" s="31"/>
      <c r="G14" s="32"/>
      <c r="H14" s="33" t="s">
        <v>45</v>
      </c>
      <c r="I14" s="33"/>
      <c r="J14" s="31">
        <v>105.1</v>
      </c>
      <c r="K14" s="31"/>
      <c r="L14" s="22" t="s">
        <v>46</v>
      </c>
      <c r="M14" s="66">
        <f>IF(D14&gt;0,J14/D14,)</f>
        <v>0.0875833333333333</v>
      </c>
      <c r="N14" s="66"/>
    </row>
    <row r="15" s="4" customFormat="1" ht="24.75" customHeight="1" spans="1:14">
      <c r="A15" s="11" t="s">
        <v>47</v>
      </c>
      <c r="B15" s="12" t="s">
        <v>48</v>
      </c>
      <c r="C15" s="12"/>
      <c r="D15" s="24" t="s">
        <v>2</v>
      </c>
      <c r="E15" s="16"/>
      <c r="F15" s="12" t="s">
        <v>49</v>
      </c>
      <c r="G15" s="24" t="s">
        <v>50</v>
      </c>
      <c r="H15" s="11" t="s">
        <v>51</v>
      </c>
      <c r="I15" s="12" t="s">
        <v>48</v>
      </c>
      <c r="J15" s="24" t="s">
        <v>52</v>
      </c>
      <c r="K15" s="16"/>
      <c r="L15" s="67" t="s">
        <v>53</v>
      </c>
      <c r="M15" s="24" t="s">
        <v>30</v>
      </c>
      <c r="N15" s="16"/>
    </row>
    <row r="16" s="4" customFormat="1" ht="24.75" customHeight="1" spans="1:14">
      <c r="A16" s="15"/>
      <c r="B16" s="12" t="s">
        <v>54</v>
      </c>
      <c r="C16" s="12"/>
      <c r="D16" s="16" t="s">
        <v>55</v>
      </c>
      <c r="E16" s="16"/>
      <c r="F16" s="12" t="s">
        <v>56</v>
      </c>
      <c r="G16" s="24" t="s">
        <v>57</v>
      </c>
      <c r="H16" s="15"/>
      <c r="I16" s="12" t="s">
        <v>58</v>
      </c>
      <c r="J16" s="24" t="s">
        <v>59</v>
      </c>
      <c r="K16" s="16"/>
      <c r="L16" s="67" t="s">
        <v>60</v>
      </c>
      <c r="M16" s="16" t="s">
        <v>61</v>
      </c>
      <c r="N16" s="16"/>
    </row>
    <row r="17" s="4" customFormat="1" ht="24.75" customHeight="1" spans="1:14">
      <c r="A17" s="15"/>
      <c r="B17" s="12" t="s">
        <v>62</v>
      </c>
      <c r="C17" s="12"/>
      <c r="D17" s="24" t="s">
        <v>13</v>
      </c>
      <c r="E17" s="16"/>
      <c r="F17" s="12" t="s">
        <v>60</v>
      </c>
      <c r="G17" s="16" t="s">
        <v>63</v>
      </c>
      <c r="H17" s="15"/>
      <c r="I17" s="12" t="s">
        <v>62</v>
      </c>
      <c r="J17" s="16" t="s">
        <v>64</v>
      </c>
      <c r="K17" s="16"/>
      <c r="L17" s="16"/>
      <c r="M17" s="16"/>
      <c r="N17" s="16"/>
    </row>
    <row r="18" s="4" customFormat="1" ht="24" customHeight="1" spans="1:14">
      <c r="A18" s="11" t="s">
        <v>65</v>
      </c>
      <c r="B18" s="15" t="s">
        <v>66</v>
      </c>
      <c r="C18" s="15"/>
      <c r="D18" s="12" t="s">
        <v>67</v>
      </c>
      <c r="E18" s="12"/>
      <c r="F18" s="12" t="s">
        <v>68</v>
      </c>
      <c r="G18" s="34" t="s">
        <v>69</v>
      </c>
      <c r="H18" s="35"/>
      <c r="I18" s="35"/>
      <c r="J18" s="35"/>
      <c r="K18" s="12" t="s">
        <v>70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71</v>
      </c>
      <c r="E19" s="12" t="s">
        <v>72</v>
      </c>
      <c r="F19" s="12" t="s">
        <v>73</v>
      </c>
      <c r="G19" s="12" t="s">
        <v>74</v>
      </c>
      <c r="H19" s="12" t="s">
        <v>75</v>
      </c>
      <c r="I19" s="12" t="s">
        <v>76</v>
      </c>
      <c r="J19" s="12" t="s">
        <v>77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78</v>
      </c>
      <c r="C20" s="12" t="s">
        <v>79</v>
      </c>
      <c r="D20" s="36"/>
      <c r="E20" s="36"/>
      <c r="F20" s="37">
        <v>0</v>
      </c>
      <c r="G20" s="38"/>
      <c r="H20" s="38"/>
      <c r="I20" s="37">
        <f>IF(E20&gt;0,E20-G20+F20,D20-G20+F20)</f>
        <v>0</v>
      </c>
      <c r="J20" s="37">
        <f>F20-G20-H20</f>
        <v>0</v>
      </c>
      <c r="K20" s="68" t="s">
        <v>80</v>
      </c>
      <c r="L20" s="69"/>
      <c r="M20" s="69"/>
      <c r="N20" s="70"/>
    </row>
    <row r="21" s="4" customFormat="1" ht="15.75" customHeight="1" spans="1:14">
      <c r="A21" s="15"/>
      <c r="B21" s="15"/>
      <c r="C21" s="12" t="s">
        <v>81</v>
      </c>
      <c r="D21" s="38"/>
      <c r="E21" s="38"/>
      <c r="F21" s="39">
        <v>0</v>
      </c>
      <c r="G21" s="38"/>
      <c r="H21" s="38"/>
      <c r="I21" s="37">
        <f t="shared" ref="I21:I22" si="0">IF(E21&gt;0,E21-G21+F21,D21-G21+F21)</f>
        <v>0</v>
      </c>
      <c r="J21" s="37">
        <f t="shared" ref="J21:J22" si="1">F21-G21-H21</f>
        <v>0</v>
      </c>
      <c r="K21" s="71" t="s">
        <v>82</v>
      </c>
      <c r="L21" s="72" t="s">
        <v>83</v>
      </c>
      <c r="M21" s="72"/>
      <c r="N21" s="73"/>
    </row>
    <row r="22" s="4" customFormat="1" ht="15.75" customHeight="1" spans="1:14">
      <c r="A22" s="15"/>
      <c r="B22" s="15"/>
      <c r="C22" s="12" t="s">
        <v>84</v>
      </c>
      <c r="D22" s="38"/>
      <c r="E22" s="38"/>
      <c r="F22" s="39">
        <v>0</v>
      </c>
      <c r="G22" s="38"/>
      <c r="H22" s="38"/>
      <c r="I22" s="37">
        <f t="shared" si="0"/>
        <v>0</v>
      </c>
      <c r="J22" s="37">
        <f t="shared" si="1"/>
        <v>0</v>
      </c>
      <c r="K22" s="74"/>
      <c r="L22" s="72" t="s">
        <v>85</v>
      </c>
      <c r="M22" s="72"/>
      <c r="N22" s="73"/>
    </row>
    <row r="23" s="4" customFormat="1" ht="15.75" customHeight="1" spans="1:14">
      <c r="A23" s="15"/>
      <c r="B23" s="15"/>
      <c r="C23" s="12" t="s">
        <v>86</v>
      </c>
      <c r="D23" s="38"/>
      <c r="E23" s="38"/>
      <c r="F23" s="38"/>
      <c r="G23" s="38"/>
      <c r="H23" s="38"/>
      <c r="I23" s="36"/>
      <c r="J23" s="36"/>
      <c r="K23" s="74" t="s">
        <v>87</v>
      </c>
      <c r="L23" s="75" t="s">
        <v>88</v>
      </c>
      <c r="M23" s="75"/>
      <c r="N23" s="76"/>
    </row>
    <row r="24" s="4" customFormat="1" ht="15.75" customHeight="1" spans="1:14">
      <c r="A24" s="15"/>
      <c r="B24" s="15"/>
      <c r="C24" s="12" t="s">
        <v>89</v>
      </c>
      <c r="D24" s="38"/>
      <c r="E24" s="38"/>
      <c r="F24" s="38"/>
      <c r="G24" s="38"/>
      <c r="H24" s="38"/>
      <c r="I24" s="36"/>
      <c r="J24" s="36"/>
      <c r="K24" s="77"/>
      <c r="L24" s="78"/>
      <c r="M24" s="78"/>
      <c r="N24" s="79"/>
    </row>
    <row r="25" s="4" customFormat="1" ht="15.75" customHeight="1" spans="1:14">
      <c r="A25" s="15"/>
      <c r="B25" s="15" t="s">
        <v>90</v>
      </c>
      <c r="C25" s="12" t="s">
        <v>91</v>
      </c>
      <c r="D25" s="38"/>
      <c r="E25" s="38"/>
      <c r="F25" s="40">
        <v>32640</v>
      </c>
      <c r="G25" s="38"/>
      <c r="H25" s="38"/>
      <c r="I25" s="36">
        <v>32640</v>
      </c>
      <c r="J25" s="36">
        <v>32640</v>
      </c>
      <c r="K25" s="80" t="s">
        <v>30</v>
      </c>
      <c r="L25" s="80"/>
      <c r="M25" s="80"/>
      <c r="N25" s="80"/>
    </row>
    <row r="26" s="4" customFormat="1" ht="15.75" customHeight="1" spans="1:14">
      <c r="A26" s="15"/>
      <c r="B26" s="15"/>
      <c r="C26" s="12" t="s">
        <v>92</v>
      </c>
      <c r="D26" s="38"/>
      <c r="E26" s="38"/>
      <c r="F26" s="38"/>
      <c r="G26" s="41"/>
      <c r="H26" s="41"/>
      <c r="I26" s="36"/>
      <c r="J26" s="36"/>
      <c r="K26" s="80" t="s">
        <v>30</v>
      </c>
      <c r="L26" s="80"/>
      <c r="M26" s="80"/>
      <c r="N26" s="80"/>
    </row>
    <row r="27" s="4" customFormat="1" ht="15.75" customHeight="1" spans="1:14">
      <c r="A27" s="15"/>
      <c r="B27" s="15"/>
      <c r="C27" s="12" t="s">
        <v>93</v>
      </c>
      <c r="D27" s="38"/>
      <c r="E27" s="38"/>
      <c r="F27" s="38"/>
      <c r="G27" s="38"/>
      <c r="H27" s="38"/>
      <c r="I27" s="36"/>
      <c r="J27" s="36"/>
      <c r="K27" s="80" t="s">
        <v>30</v>
      </c>
      <c r="L27" s="80"/>
      <c r="M27" s="80"/>
      <c r="N27" s="80"/>
    </row>
    <row r="28" s="4" customFormat="1" ht="15.75" customHeight="1" spans="1:14">
      <c r="A28" s="15"/>
      <c r="B28" s="15"/>
      <c r="C28" s="12" t="s">
        <v>94</v>
      </c>
      <c r="D28" s="38"/>
      <c r="E28" s="38"/>
      <c r="F28" s="39">
        <v>2.5135</v>
      </c>
      <c r="G28" s="39"/>
      <c r="H28" s="39"/>
      <c r="I28" s="37">
        <v>2.5135</v>
      </c>
      <c r="J28" s="37">
        <v>2.5135</v>
      </c>
      <c r="K28" s="80" t="s">
        <v>30</v>
      </c>
      <c r="L28" s="80"/>
      <c r="M28" s="80"/>
      <c r="N28" s="80"/>
    </row>
    <row r="29" s="4" customFormat="1" ht="15.75" customHeight="1" spans="1:14">
      <c r="A29" s="15"/>
      <c r="B29" s="15"/>
      <c r="C29" s="12" t="s">
        <v>95</v>
      </c>
      <c r="D29" s="42"/>
      <c r="E29" s="42"/>
      <c r="F29" s="42"/>
      <c r="G29" s="42"/>
      <c r="H29" s="42"/>
      <c r="I29" s="36"/>
      <c r="J29" s="36"/>
      <c r="K29" s="81" t="s">
        <v>30</v>
      </c>
      <c r="L29" s="81"/>
      <c r="M29" s="81"/>
      <c r="N29" s="81"/>
    </row>
    <row r="30" ht="22.5" spans="1:14">
      <c r="A30" s="11" t="s">
        <v>96</v>
      </c>
      <c r="B30" s="11"/>
      <c r="C30" s="43" t="s">
        <v>97</v>
      </c>
      <c r="D30" s="44"/>
      <c r="E30" s="35" t="s">
        <v>98</v>
      </c>
      <c r="F30" s="35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4" t="s">
        <v>104</v>
      </c>
      <c r="M30" s="34"/>
      <c r="N30" s="34"/>
    </row>
    <row r="31" spans="1:16">
      <c r="A31" s="11"/>
      <c r="B31" s="11"/>
      <c r="C31" s="35" t="s">
        <v>105</v>
      </c>
      <c r="D31" s="35"/>
      <c r="E31" s="45"/>
      <c r="F31" s="20"/>
      <c r="G31" s="46"/>
      <c r="H31" s="13"/>
      <c r="I31" s="46"/>
      <c r="J31" s="46"/>
      <c r="K31" s="82"/>
      <c r="L31" s="83" t="s">
        <v>106</v>
      </c>
      <c r="M31" s="83"/>
      <c r="N31" s="83"/>
      <c r="P31" s="84"/>
    </row>
    <row r="32" spans="1:14">
      <c r="A32" s="11"/>
      <c r="B32" s="11"/>
      <c r="C32" s="35" t="s">
        <v>107</v>
      </c>
      <c r="D32" s="35"/>
      <c r="E32" s="45"/>
      <c r="F32" s="20"/>
      <c r="G32" s="46"/>
      <c r="H32" s="47" t="s">
        <v>30</v>
      </c>
      <c r="I32" s="46"/>
      <c r="J32" s="46"/>
      <c r="K32" s="82"/>
      <c r="L32" s="83" t="s">
        <v>106</v>
      </c>
      <c r="M32" s="83"/>
      <c r="N32" s="83"/>
    </row>
    <row r="33" spans="1:14">
      <c r="A33" s="11"/>
      <c r="B33" s="11"/>
      <c r="C33" s="35" t="s">
        <v>108</v>
      </c>
      <c r="D33" s="35"/>
      <c r="E33" s="45"/>
      <c r="F33" s="20"/>
      <c r="G33" s="46"/>
      <c r="H33" s="47" t="s">
        <v>30</v>
      </c>
      <c r="I33" s="46"/>
      <c r="J33" s="46"/>
      <c r="K33" s="82"/>
      <c r="L33" s="83" t="s">
        <v>106</v>
      </c>
      <c r="M33" s="83"/>
      <c r="N33" s="83"/>
    </row>
    <row r="34" spans="1:14">
      <c r="A34" s="11"/>
      <c r="B34" s="11"/>
      <c r="C34" s="35" t="s">
        <v>109</v>
      </c>
      <c r="D34" s="35"/>
      <c r="E34" s="45"/>
      <c r="F34" s="20"/>
      <c r="G34" s="46"/>
      <c r="H34" s="47" t="s">
        <v>30</v>
      </c>
      <c r="I34" s="46"/>
      <c r="J34" s="46"/>
      <c r="K34" s="82"/>
      <c r="L34" s="83" t="s">
        <v>106</v>
      </c>
      <c r="M34" s="83"/>
      <c r="N34" s="83"/>
    </row>
    <row r="35" s="1" customFormat="1" ht="12" spans="1:14">
      <c r="A35" s="48" t="s">
        <v>110</v>
      </c>
      <c r="B35" s="48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="1" customFormat="1" ht="12" spans="1:14">
      <c r="A36" s="48" t="s">
        <v>111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="1" customFormat="1" ht="12" spans="1:14">
      <c r="A37" s="48" t="s">
        <v>112</v>
      </c>
      <c r="B37" s="48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="1" customFormat="1" ht="12" spans="1:14">
      <c r="A38" s="48" t="s">
        <v>113</v>
      </c>
      <c r="B38" s="48"/>
      <c r="C38" s="48"/>
      <c r="D38" s="48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="1" customFormat="1" ht="12" spans="1:14">
      <c r="A39" s="48" t="s">
        <v>114</v>
      </c>
      <c r="B39" s="48"/>
      <c r="C39" s="48"/>
      <c r="D39" s="48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" customWidth="1"/>
    <col min="3" max="3" width="13.7" customWidth="1"/>
    <col min="5" max="5" width="14.9" customWidth="1"/>
    <col min="6" max="6" width="14.6" customWidth="1"/>
    <col min="7" max="7" width="13" customWidth="1"/>
    <col min="8" max="8" width="19.2" customWidth="1"/>
    <col min="9" max="9" width="26.7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26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28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37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孙斐</cp:lastModifiedBy>
  <dcterms:created xsi:type="dcterms:W3CDTF">2017-06-16T01:23:00Z</dcterms:created>
  <cp:lastPrinted>2017-10-13T02:30:00Z</cp:lastPrinted>
  <dcterms:modified xsi:type="dcterms:W3CDTF">2021-01-06T05:52:35Z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