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827"/>
  </bookViews>
  <sheets>
    <sheet name="年初预算明细" sheetId="13" r:id="rId1"/>
  </sheets>
  <externalReferences>
    <externalReference r:id="rId2"/>
  </externalReferences>
  <definedNames>
    <definedName name="_xlnm._FilterDatabase" localSheetId="0" hidden="1">年初预算明细!$A$2:$X$40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<sst xmlns="http://schemas.openxmlformats.org/spreadsheetml/2006/main" count="48" uniqueCount="48">
  <si>
    <t>2020年乡级预算汇总表</t>
  </si>
  <si>
    <t>项    目</t>
  </si>
  <si>
    <t>科目</t>
  </si>
  <si>
    <t>土门</t>
  </si>
  <si>
    <t>总  计</t>
  </si>
  <si>
    <t>一、公共预算合计</t>
  </si>
  <si>
    <t>均衡性转移支付</t>
  </si>
  <si>
    <t>工资性补助（鲁财预字[2017]1号）</t>
  </si>
  <si>
    <t>对个人家庭补助支出</t>
  </si>
  <si>
    <t>增资部分（鲁财预字[2017]57号）</t>
  </si>
  <si>
    <t>大学生村干部转岗费补助（鲁财预字[2018]27号）</t>
  </si>
  <si>
    <t>2018年7月调标（调标）</t>
  </si>
  <si>
    <t>办公费（鲁财预字[2017]1号）</t>
  </si>
  <si>
    <t>农村综合改革转移支付</t>
  </si>
  <si>
    <t>村组干部误工补贴</t>
  </si>
  <si>
    <t>离任干部补贴</t>
  </si>
  <si>
    <t>村办公经费</t>
  </si>
  <si>
    <t>党建三项经费</t>
  </si>
  <si>
    <t>农村道路养护</t>
  </si>
  <si>
    <t>专项转移支付</t>
  </si>
  <si>
    <t>计生事业费（鲁财预字[2017]1号文）</t>
  </si>
  <si>
    <t>信访工作经费（鲁财预字[2017]1号文）</t>
  </si>
  <si>
    <t>车辆运行经费（鲁财预字[2017]1号文）</t>
  </si>
  <si>
    <t>驻村补贴及工作经费</t>
  </si>
  <si>
    <t>乡级党群中心经费（鲁财预字[2017]1号文）</t>
  </si>
  <si>
    <t>新增补助</t>
  </si>
  <si>
    <t>2019年体制分成</t>
  </si>
  <si>
    <t>结算补助</t>
  </si>
  <si>
    <t>财政服务能力建设</t>
  </si>
  <si>
    <t>专项上解</t>
  </si>
  <si>
    <t>超收省级上解</t>
  </si>
  <si>
    <t>一般预算专项补助</t>
  </si>
  <si>
    <t>处置8.25事件产生危险废物扶持资金</t>
  </si>
  <si>
    <t>2240104-灾害风险防治</t>
  </si>
  <si>
    <t>工作经费</t>
  </si>
  <si>
    <t>三类标准公厕建设奖补资金</t>
  </si>
  <si>
    <t>2110402-农村环境保护</t>
  </si>
  <si>
    <t>幸福家园2019年兜底人员生活费用及工作人员工资</t>
  </si>
  <si>
    <t>2082102-农村特困人员救助供养支出</t>
  </si>
  <si>
    <t>违建别墅拆除</t>
  </si>
  <si>
    <t>2120201-城乡社区规划与管理</t>
  </si>
  <si>
    <t>2019年村室建设修缮奖补资金</t>
  </si>
  <si>
    <t>2130705-对村民委员会和村党支部的补助</t>
  </si>
  <si>
    <t>二、政府性基金</t>
  </si>
  <si>
    <t>拆旧复垦奖励资金（鲁财预字[2019]1号）</t>
  </si>
  <si>
    <t>21208-国有土地使用权出让收入安排的支出</t>
  </si>
  <si>
    <t>农村危房改造奖补资金（鲁财预字[2019]44号）</t>
  </si>
  <si>
    <t>2120899-其他国有土地使用权出让收入安排的支出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</si>
</sst>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;[Red]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黑体"/>
      <charset val="134"/>
    </font>
    <font>
      <sz val="12"/>
      <name val="黑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/>
    <xf numFmtId="0" fontId="1" fillId="0" borderId="0"/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2" fillId="19" borderId="9" applyNumberFormat="0" applyAlignment="0" applyProtection="0">
      <alignment vertical="center"/>
    </xf>
    <xf numFmtId="0" fontId="26" fillId="19" borderId="6" applyNumberFormat="0" applyAlignment="0" applyProtection="0">
      <alignment vertical="center"/>
    </xf>
    <xf numFmtId="0" fontId="21" fillId="10" borderId="5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0" borderId="0"/>
    <xf numFmtId="0" fontId="17" fillId="1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0" borderId="0"/>
    <xf numFmtId="0" fontId="23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5" fillId="0" borderId="0"/>
    <xf numFmtId="0" fontId="8" fillId="0" borderId="0"/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left" vertical="center" wrapText="1"/>
    </xf>
    <xf numFmtId="177" fontId="3" fillId="2" borderId="2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left" vertical="center" wrapText="1"/>
    </xf>
    <xf numFmtId="178" fontId="4" fillId="2" borderId="1" xfId="0" applyNumberFormat="1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78" fontId="9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178" fontId="10" fillId="0" borderId="1" xfId="0" applyNumberFormat="1" applyFont="1" applyFill="1" applyBorder="1" applyAlignment="1">
      <alignment horizontal="left" vertical="center" wrapText="1" shrinkToFit="1"/>
    </xf>
    <xf numFmtId="178" fontId="8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6" fontId="5" fillId="0" borderId="1" xfId="55" applyNumberFormat="1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8" fontId="8" fillId="2" borderId="1" xfId="0" applyNumberFormat="1" applyFont="1" applyFill="1" applyBorder="1" applyAlignment="1">
      <alignment horizontal="left" vertical="center" wrapText="1"/>
    </xf>
    <xf numFmtId="177" fontId="6" fillId="2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178" fontId="3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left" vertical="center" wrapText="1"/>
    </xf>
    <xf numFmtId="177" fontId="9" fillId="2" borderId="2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" fillId="0" borderId="1" xfId="51" applyNumberFormat="1" applyFont="1" applyFill="1" applyBorder="1" applyAlignment="1">
      <alignment horizontal="center" vertical="center" wrapText="1"/>
    </xf>
    <xf numFmtId="0" fontId="13" fillId="0" borderId="1" xfId="56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常规_Book1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_2012年鲁财预字附表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_2013年津贴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(feiq)财政支出预算调整表" xfId="54"/>
    <cellStyle name="常规 167 2" xfId="55"/>
    <cellStyle name="常规 11" xfId="56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16&#24180;&#20065;&#38215;&#39044;&#31639;&#65288;&#19978;&#25253;&#65289;\25&#38706;&#23792;2016&#24180;&#39044;&#31639;&#34920;&#26684;&#65288;&#20844;&#2433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二（过程版，报送时请删除）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0"/>
  <sheetViews>
    <sheetView tabSelected="1" workbookViewId="0">
      <pane ySplit="3" topLeftCell="A4" activePane="bottomLeft" state="frozen"/>
      <selection/>
      <selection pane="bottomLeft" activeCell="C60" sqref="C60"/>
    </sheetView>
  </sheetViews>
  <sheetFormatPr defaultColWidth="9" defaultRowHeight="14.25" outlineLevelCol="3"/>
  <cols>
    <col min="1" max="1" width="41.5" style="1" customWidth="1"/>
    <col min="2" max="2" width="38.375" style="1" customWidth="1"/>
    <col min="3" max="3" width="12.625" style="1" customWidth="1"/>
    <col min="4" max="16384" width="9" style="1"/>
  </cols>
  <sheetData>
    <row r="1" s="1" customFormat="1" ht="25.5" spans="1:3">
      <c r="A1" s="7" t="s">
        <v>0</v>
      </c>
      <c r="B1" s="8"/>
      <c r="C1" s="9"/>
    </row>
    <row r="2" s="1" customFormat="1" ht="18" customHeight="1" spans="1:3">
      <c r="A2" s="10"/>
      <c r="B2" s="11"/>
      <c r="C2" s="12"/>
    </row>
    <row r="3" s="2" customFormat="1" ht="36" customHeight="1" spans="1:3">
      <c r="A3" s="13" t="s">
        <v>1</v>
      </c>
      <c r="B3" s="14" t="s">
        <v>2</v>
      </c>
      <c r="C3" s="15" t="s">
        <v>3</v>
      </c>
    </row>
    <row r="4" s="3" customFormat="1" ht="34" customHeight="1" spans="1:3">
      <c r="A4" s="16" t="s">
        <v>4</v>
      </c>
      <c r="B4" s="17"/>
      <c r="C4" s="18">
        <f>C5+C38</f>
        <v>552.71</v>
      </c>
    </row>
    <row r="5" s="4" customFormat="1" ht="26" customHeight="1" spans="1:3">
      <c r="A5" s="19" t="s">
        <v>5</v>
      </c>
      <c r="B5" s="20"/>
      <c r="C5" s="21">
        <f>C6+C13+C19+C25-C29+C31</f>
        <v>529.57</v>
      </c>
    </row>
    <row r="6" s="3" customFormat="1" ht="26" customHeight="1" spans="1:3">
      <c r="A6" s="19" t="s">
        <v>6</v>
      </c>
      <c r="B6" s="22"/>
      <c r="C6" s="21">
        <f>SUM(C7:C12)</f>
        <v>183.88</v>
      </c>
    </row>
    <row r="7" s="5" customFormat="1" ht="20" customHeight="1" spans="1:3">
      <c r="A7" s="23" t="s">
        <v>7</v>
      </c>
      <c r="B7" s="24"/>
      <c r="C7" s="25">
        <v>133.49</v>
      </c>
    </row>
    <row r="8" s="1" customFormat="1" ht="20" customHeight="1" spans="1:3">
      <c r="A8" s="26" t="s">
        <v>8</v>
      </c>
      <c r="B8" s="27"/>
      <c r="C8" s="25">
        <v>11.23</v>
      </c>
    </row>
    <row r="9" s="1" customFormat="1" ht="20" customHeight="1" spans="1:3">
      <c r="A9" s="23" t="s">
        <v>9</v>
      </c>
      <c r="B9" s="28"/>
      <c r="C9" s="25">
        <v>1.1</v>
      </c>
    </row>
    <row r="10" s="1" customFormat="1" ht="25" customHeight="1" spans="1:3">
      <c r="A10" s="23" t="s">
        <v>10</v>
      </c>
      <c r="B10" s="28"/>
      <c r="C10" s="25">
        <v>20.13</v>
      </c>
    </row>
    <row r="11" s="1" customFormat="1" ht="20" customHeight="1" spans="1:3">
      <c r="A11" s="23" t="s">
        <v>11</v>
      </c>
      <c r="B11" s="28"/>
      <c r="C11" s="29">
        <v>6.43</v>
      </c>
    </row>
    <row r="12" s="1" customFormat="1" ht="20" customHeight="1" spans="1:3">
      <c r="A12" s="23" t="s">
        <v>12</v>
      </c>
      <c r="B12" s="28"/>
      <c r="C12" s="30">
        <v>11.5</v>
      </c>
    </row>
    <row r="13" s="3" customFormat="1" ht="25" customHeight="1" spans="1:3">
      <c r="A13" s="19" t="s">
        <v>13</v>
      </c>
      <c r="B13" s="22"/>
      <c r="C13" s="21">
        <f>SUM(C14:C18)</f>
        <v>92.42</v>
      </c>
    </row>
    <row r="14" s="1" customFormat="1" ht="20" customHeight="1" spans="1:3">
      <c r="A14" s="31" t="s">
        <v>14</v>
      </c>
      <c r="B14" s="28"/>
      <c r="C14" s="32">
        <v>60.12</v>
      </c>
    </row>
    <row r="15" s="1" customFormat="1" ht="20" customHeight="1" spans="1:3">
      <c r="A15" s="31" t="s">
        <v>15</v>
      </c>
      <c r="B15" s="28"/>
      <c r="C15" s="33">
        <v>5.27</v>
      </c>
    </row>
    <row r="16" s="1" customFormat="1" ht="20" customHeight="1" spans="1:3">
      <c r="A16" s="31" t="s">
        <v>16</v>
      </c>
      <c r="B16" s="28"/>
      <c r="C16" s="30">
        <v>3.96</v>
      </c>
    </row>
    <row r="17" s="1" customFormat="1" ht="20" customHeight="1" spans="1:3">
      <c r="A17" s="31" t="s">
        <v>17</v>
      </c>
      <c r="B17" s="28"/>
      <c r="C17" s="25">
        <v>22.04</v>
      </c>
    </row>
    <row r="18" s="1" customFormat="1" ht="20" customHeight="1" spans="1:3">
      <c r="A18" s="31" t="s">
        <v>18</v>
      </c>
      <c r="B18" s="28"/>
      <c r="C18" s="25">
        <v>1.03</v>
      </c>
    </row>
    <row r="19" s="4" customFormat="1" ht="28" customHeight="1" spans="1:3">
      <c r="A19" s="19" t="s">
        <v>19</v>
      </c>
      <c r="B19" s="22"/>
      <c r="C19" s="21">
        <f>SUM(C20:C24)</f>
        <v>78.74</v>
      </c>
    </row>
    <row r="20" s="1" customFormat="1" ht="20.1" customHeight="1" spans="1:3">
      <c r="A20" s="34" t="s">
        <v>20</v>
      </c>
      <c r="B20" s="28"/>
      <c r="C20" s="29">
        <v>2.82</v>
      </c>
    </row>
    <row r="21" s="1" customFormat="1" ht="20.1" customHeight="1" spans="1:3">
      <c r="A21" s="34" t="s">
        <v>21</v>
      </c>
      <c r="B21" s="28"/>
      <c r="C21" s="29">
        <v>1.52</v>
      </c>
    </row>
    <row r="22" s="1" customFormat="1" ht="20.1" customHeight="1" spans="1:3">
      <c r="A22" s="34" t="s">
        <v>22</v>
      </c>
      <c r="B22" s="28"/>
      <c r="C22" s="29">
        <v>21</v>
      </c>
    </row>
    <row r="23" s="1" customFormat="1" ht="20.1" customHeight="1" spans="1:3">
      <c r="A23" s="34" t="s">
        <v>23</v>
      </c>
      <c r="B23" s="28"/>
      <c r="C23" s="29">
        <v>33.4</v>
      </c>
    </row>
    <row r="24" s="1" customFormat="1" ht="20.1" customHeight="1" spans="1:3">
      <c r="A24" s="34" t="s">
        <v>24</v>
      </c>
      <c r="B24" s="28"/>
      <c r="C24" s="29">
        <v>20</v>
      </c>
    </row>
    <row r="25" s="1" customFormat="1" ht="31" customHeight="1" spans="1:3">
      <c r="A25" s="19" t="s">
        <v>25</v>
      </c>
      <c r="B25" s="35"/>
      <c r="C25" s="36">
        <f>SUM(C26:C28)</f>
        <v>103.68</v>
      </c>
    </row>
    <row r="26" s="1" customFormat="1" ht="20" customHeight="1" spans="1:3">
      <c r="A26" s="37" t="s">
        <v>26</v>
      </c>
      <c r="B26" s="28"/>
      <c r="C26" s="29">
        <v>95.68</v>
      </c>
    </row>
    <row r="27" s="1" customFormat="1" ht="20" customHeight="1" spans="1:3">
      <c r="A27" s="38" t="s">
        <v>27</v>
      </c>
      <c r="B27" s="28"/>
      <c r="C27" s="29">
        <v>5</v>
      </c>
    </row>
    <row r="28" s="1" customFormat="1" ht="20" customHeight="1" spans="1:3">
      <c r="A28" s="37" t="s">
        <v>28</v>
      </c>
      <c r="B28" s="28"/>
      <c r="C28" s="29">
        <v>3</v>
      </c>
    </row>
    <row r="29" s="3" customFormat="1" ht="38" customHeight="1" spans="1:3">
      <c r="A29" s="39" t="s">
        <v>29</v>
      </c>
      <c r="B29" s="22"/>
      <c r="C29" s="40">
        <v>12.05</v>
      </c>
    </row>
    <row r="30" s="3" customFormat="1" ht="20" customHeight="1" spans="1:4">
      <c r="A30" s="41" t="s">
        <v>30</v>
      </c>
      <c r="B30" s="42"/>
      <c r="C30" s="29">
        <v>12.05</v>
      </c>
      <c r="D30" s="43"/>
    </row>
    <row r="31" s="6" customFormat="1" ht="33" customHeight="1" spans="1:3">
      <c r="A31" s="19" t="s">
        <v>31</v>
      </c>
      <c r="B31" s="44"/>
      <c r="C31" s="45">
        <f>SUM(C32:C37)</f>
        <v>82.9</v>
      </c>
    </row>
    <row r="32" s="1" customFormat="1" ht="20" customHeight="1" spans="1:3">
      <c r="A32" s="46" t="s">
        <v>32</v>
      </c>
      <c r="B32" s="47" t="s">
        <v>33</v>
      </c>
      <c r="C32" s="48">
        <v>10</v>
      </c>
    </row>
    <row r="33" s="1" customFormat="1" ht="20" customHeight="1" spans="1:3">
      <c r="A33" s="46" t="s">
        <v>34</v>
      </c>
      <c r="B33" s="47">
        <v>20103</v>
      </c>
      <c r="C33" s="48">
        <v>20</v>
      </c>
    </row>
    <row r="34" s="1" customFormat="1" ht="20" customHeight="1" spans="1:3">
      <c r="A34" s="46" t="s">
        <v>35</v>
      </c>
      <c r="B34" s="47" t="s">
        <v>36</v>
      </c>
      <c r="C34" s="48">
        <v>12.4</v>
      </c>
    </row>
    <row r="35" s="1" customFormat="1" ht="20" customHeight="1" spans="1:3">
      <c r="A35" s="46" t="s">
        <v>37</v>
      </c>
      <c r="B35" s="47" t="s">
        <v>38</v>
      </c>
      <c r="C35" s="48">
        <v>20.1</v>
      </c>
    </row>
    <row r="36" s="1" customFormat="1" ht="20" customHeight="1" spans="1:3">
      <c r="A36" s="46" t="s">
        <v>39</v>
      </c>
      <c r="B36" s="47" t="s">
        <v>40</v>
      </c>
      <c r="C36" s="48">
        <v>10.4</v>
      </c>
    </row>
    <row r="37" s="1" customFormat="1" ht="20" customHeight="1" spans="1:3">
      <c r="A37" s="46" t="s">
        <v>41</v>
      </c>
      <c r="B37" s="49" t="s">
        <v>42</v>
      </c>
      <c r="C37" s="50">
        <v>10</v>
      </c>
    </row>
    <row r="38" s="3" customFormat="1" ht="29" customHeight="1" spans="1:3">
      <c r="A38" s="19" t="s">
        <v>43</v>
      </c>
      <c r="B38" s="22"/>
      <c r="C38" s="21">
        <f>SUM(C39:C40)</f>
        <v>23.14</v>
      </c>
    </row>
    <row r="39" s="1" customFormat="1" ht="20" customHeight="1" spans="1:3">
      <c r="A39" s="34" t="s">
        <v>44</v>
      </c>
      <c r="B39" s="51" t="s">
        <v>45</v>
      </c>
      <c r="C39" s="25">
        <v>10</v>
      </c>
    </row>
    <row r="40" s="1" customFormat="1" ht="20" customHeight="1" spans="1:3">
      <c r="A40" s="34" t="s">
        <v>46</v>
      </c>
      <c r="B40" s="51" t="s">
        <v>47</v>
      </c>
      <c r="C40" s="25">
        <v>13.14</v>
      </c>
    </row>
  </sheetData>
  <autoFilter ref="A2:X40">
    <extLst/>
  </autoFilter>
  <mergeCells count="1">
    <mergeCell ref="A1:B1"/>
  </mergeCells>
  <printOptions horizontalCentered="1"/>
  <pageMargins left="0.275" right="0.196527777777778" top="0.275" bottom="0.1965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年初预算明细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╰＇ 流芸°</cp:lastModifiedBy>
  <dcterms:created xsi:type="dcterms:W3CDTF">2016-02-17T03:15:00Z</dcterms:created>
  <cp:lastPrinted>2016-12-29T15:09:00Z</cp:lastPrinted>
  <dcterms:modified xsi:type="dcterms:W3CDTF">2020-01-19T14:26:02Z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