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4" r:id="rId1"/>
  </sheets>
  <definedNames>
    <definedName name="_xlnm._FilterDatabase" localSheetId="0" hidden="1">附件!$A$5:$O$21</definedName>
    <definedName name="_xlnm.Print_Area" localSheetId="0">附件!$A$1:$N$21</definedName>
    <definedName name="_xlnm.Print_Titles" localSheetId="0">附件!$2:$5</definedName>
  </definedNames>
  <calcPr calcId="144525" concurrentCalc="0"/>
</workbook>
</file>

<file path=xl/sharedStrings.xml><?xml version="1.0" encoding="utf-8"?>
<sst xmlns="http://schemas.openxmlformats.org/spreadsheetml/2006/main" count="184" uniqueCount="128">
  <si>
    <t>附件</t>
  </si>
  <si>
    <t>鲁山县2021年第五批统筹整合使用财政涉农资金项目统计表</t>
  </si>
  <si>
    <t>单位：万元</t>
  </si>
  <si>
    <t>序号</t>
  </si>
  <si>
    <t>实施单位</t>
  </si>
  <si>
    <t>项目名称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</si>
  <si>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</si>
  <si>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</si>
  <si>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</si>
  <si>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</si>
  <si>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</si>
  <si>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</si>
  <si>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</si>
  <si>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</si>
  <si>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</si>
  <si>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</si>
  <si>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</si>
  <si>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覆盖人数</t>
  </si>
  <si>
    <t>熊背乡</t>
  </si>
  <si>
    <t>熊背乡老庙庄村食用菌大棚项目（二期）</t>
  </si>
  <si>
    <t>老庙庄村</t>
  </si>
  <si>
    <t>新建菌棚8座，冷库一座，烘干房一座，15吨无塔1套，场地硬化3530平方米，2米宽0.15米厚道路1840平方米，及其他配套设施</t>
  </si>
  <si>
    <t>666户（贫困户68户）</t>
  </si>
  <si>
    <t>1724人（贫困人口220人）</t>
  </si>
  <si>
    <t>平财预〔2020〕808号</t>
  </si>
  <si>
    <t>中央专项314.65383万元
省级专项
22.32927万元</t>
  </si>
  <si>
    <t>县扶贫办</t>
  </si>
  <si>
    <t>壮大村集体经济，带领贫困户脱贫致富</t>
  </si>
  <si>
    <t>否</t>
  </si>
  <si>
    <t>库区乡</t>
  </si>
  <si>
    <t>库区乡火石岈村蓝莓冷库建设项目</t>
  </si>
  <si>
    <t>火石岈村</t>
  </si>
  <si>
    <t>80平方米冷库一座及配套基础设施</t>
  </si>
  <si>
    <t>25户（贫困户10户）</t>
  </si>
  <si>
    <t>203人（贫困人口25人）</t>
  </si>
  <si>
    <t>平财预〔2020〕809号</t>
  </si>
  <si>
    <t>中央专项</t>
  </si>
  <si>
    <t>梁洼镇</t>
  </si>
  <si>
    <t>梁洼镇保障村物流仓库建设项目</t>
  </si>
  <si>
    <t>保障村</t>
  </si>
  <si>
    <t>新建物流仓库物流一处，仓库为单层戊类仓库，建筑结构为门式钢架结构，总建筑面积500.18平方米，高度7.3米。及相关配套设施</t>
  </si>
  <si>
    <t>150户（贫困户17户）</t>
  </si>
  <si>
    <t>1339人（贫困人口77人）</t>
  </si>
  <si>
    <t>马楼乡</t>
  </si>
  <si>
    <t>马楼乡虎营村食用菌养菌车间项目</t>
  </si>
  <si>
    <t>虎营村</t>
  </si>
  <si>
    <t>新建3035.79平方米恒温养菌车间1座及配套。</t>
  </si>
  <si>
    <t>1004户（贫困户75户）</t>
  </si>
  <si>
    <t>4327人（贫困人口199人）</t>
  </si>
  <si>
    <t>平财预〔2020〕819号</t>
  </si>
  <si>
    <t>中央统筹</t>
  </si>
  <si>
    <t>观音寺乡</t>
  </si>
  <si>
    <t>观音寺乡石坡头村香菇分拣车间及冷库建设项目</t>
  </si>
  <si>
    <t>石坡头村</t>
  </si>
  <si>
    <t>新建鲜菇分拣车间1座、冷库1座，配套必要的晾晒场等。</t>
  </si>
  <si>
    <t>713户（贫困户166户）</t>
  </si>
  <si>
    <t>2913人（贫困人口536人）</t>
  </si>
  <si>
    <t>省级专项</t>
  </si>
  <si>
    <t>是</t>
  </si>
  <si>
    <t>团城乡</t>
  </si>
  <si>
    <t>团城乡花园沟村民宿建设项目</t>
  </si>
  <si>
    <t>花园沟村</t>
  </si>
  <si>
    <t>新建民宿2座，改建2座</t>
  </si>
  <si>
    <t>226户（贫困户785户）</t>
  </si>
  <si>
    <t>129人（贫困人口395人）</t>
  </si>
  <si>
    <t>瓦屋镇</t>
  </si>
  <si>
    <t>瓦屋镇红石崖村护堰建设项目</t>
  </si>
  <si>
    <t>红石崖村</t>
  </si>
  <si>
    <t>新建干砌毛石护路堰共计十八处，共计516.68m³。</t>
  </si>
  <si>
    <t>260户（贫困户110户）</t>
  </si>
  <si>
    <t>993人（贫困人口472人）</t>
  </si>
  <si>
    <t>县交通局</t>
  </si>
  <si>
    <t>解决群众出行难和运输难问题</t>
  </si>
  <si>
    <t>瓦屋镇锦祥社区产业大棚后期配套设施项目</t>
  </si>
  <si>
    <t>锦祥社区搬迁安置点</t>
  </si>
  <si>
    <t>新建道路长96米，宽3.3米，厚0.15米，弯道处预埋设两道过路涵管二级φ300钢筋砼管总长12米，胶圈接口，底部10cmC15垫层共计1.08m³；及羊舍、牛舍内其他配套设施。</t>
  </si>
  <si>
    <t>贫困户34户</t>
  </si>
  <si>
    <t>贫困人口73人</t>
  </si>
  <si>
    <t>县发改委</t>
  </si>
  <si>
    <t>解决搬迁点群众出行和运输难问题，及后续产业发展问题</t>
  </si>
  <si>
    <t>瓦屋镇耐庄村组通道路建设项目</t>
  </si>
  <si>
    <t>耐庄村</t>
  </si>
  <si>
    <t>新建0.2米厚4米宽道路1920米，1.5米宽250米；0.15米厚3米宽道路570米；强度C25。挡墙四处，总长85米。</t>
  </si>
  <si>
    <t>146户（贫困户27户）</t>
  </si>
  <si>
    <t>441人（贫困人口53人）</t>
  </si>
  <si>
    <t>瓦屋镇瓦屋村河南组、西地组组内道路建设项目</t>
  </si>
  <si>
    <t>瓦屋村</t>
  </si>
  <si>
    <t>新建0.15米厚3米宽道路992米，2.5米宽995米，强度C25。</t>
  </si>
  <si>
    <t>58户（贫困户11户）</t>
  </si>
  <si>
    <t>173人（贫困人口19人）</t>
  </si>
  <si>
    <t>平财预〔2020〕808号37.60683万元
平财预〔2020〕809号9.2913万元
平财预〔2020〕810号2.58万元
平财预〔2020〕819号22.52187万元</t>
  </si>
  <si>
    <t>省级专项37.60683万元
中央专项11.8713万元
中央统筹22.52187万元</t>
  </si>
  <si>
    <t>土门办事处</t>
  </si>
  <si>
    <t>土门办事处虎盘河村集体经济香菇种植项目（二）</t>
  </si>
  <si>
    <t>虎盘河</t>
  </si>
  <si>
    <t xml:space="preserve">新建休眠棚2座，菌棚5座及配套，封口机1台，拌料机1台，装袋机1台，10t压力灌。  </t>
  </si>
  <si>
    <t>173户（贫困户120户）</t>
  </si>
  <si>
    <t>615人（贫困人口463人）</t>
  </si>
  <si>
    <t>平财预〔2020〕808号32.6966万元
平财预〔2020〕819号2.1534万元</t>
  </si>
  <si>
    <t>中央专项32.6966万元
中央统筹2.1534万元</t>
  </si>
  <si>
    <t>下汤镇</t>
  </si>
  <si>
    <t>下汤镇松垛沟村养殖场项目</t>
  </si>
  <si>
    <t>松垛沟村</t>
  </si>
  <si>
    <t>新建育肥舍1座；110米长，4米宽，C25道路1条；浆砌挡墙长65米，均高5米。</t>
  </si>
  <si>
    <t>222户（贫困户98户）</t>
  </si>
  <si>
    <t>992人（贫困人口415人）</t>
  </si>
  <si>
    <t>下汤镇十亩地洼村食用菌大棚项目</t>
  </si>
  <si>
    <t>十亩地洼村</t>
  </si>
  <si>
    <t>新建食用菌大棚20座，养菌棚5座，及配套水电。</t>
  </si>
  <si>
    <t>617户（贫困户68户）</t>
  </si>
  <si>
    <t>2613人（贫困人口148人）</t>
  </si>
  <si>
    <t>张良镇</t>
  </si>
  <si>
    <t>张良镇张西村水厂配套项目</t>
  </si>
  <si>
    <t>张西村</t>
  </si>
  <si>
    <t>整改水厂泵房、水源地基础设施</t>
  </si>
  <si>
    <t>1235户（贫困户126户）</t>
  </si>
  <si>
    <t>6649人（贫困人口263人）</t>
  </si>
  <si>
    <t>县水利局</t>
  </si>
  <si>
    <t>提升饮用水源地基础设施</t>
  </si>
  <si>
    <t>辛集乡</t>
  </si>
  <si>
    <t>辛集乡庙王村内道路建设项目</t>
  </si>
  <si>
    <t>庙王村</t>
  </si>
  <si>
    <t>全长972米，其中，一条长672米，宽3.5米，厚0.2米；另一条长300米，宽3米，厚0.15米均为C25标准。</t>
  </si>
  <si>
    <t>331户（贫困户213户）</t>
  </si>
  <si>
    <t>1175人（贫困人口894人）</t>
  </si>
  <si>
    <t>平财预〔2020〕810号</t>
  </si>
  <si>
    <t>方便群众生产生活，贫困群众对项目实施效果非常满意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</si>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</sst>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177" formatCode="0.00;[Red]0.00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5" borderId="6" applyNumberFormat="0" applyAlignment="0" applyProtection="0">
      <alignment vertical="center"/>
    </xf>
    <xf numFmtId="0" fontId="29" fillId="25" borderId="2" applyNumberFormat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/>
    <xf numFmtId="0" fontId="11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3" fillId="0" borderId="0"/>
    <xf numFmtId="0" fontId="23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3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4" applyNumberFormat="1" applyFont="1" applyFill="1" applyBorder="1" applyAlignment="1" applyProtection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47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2 2 4 2 2" xfId="10"/>
    <cellStyle name="60% - 强调文字颜色 3" xfId="11" builtinId="40"/>
    <cellStyle name="常规 12 2 3" xfId="12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常规 12 2 2" xfId="18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11 2 2 3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2 4" xfId="59"/>
    <cellStyle name="常规 11" xfId="60"/>
    <cellStyle name="常规 12 2" xfId="61"/>
    <cellStyle name="常规 5" xfId="62"/>
    <cellStyle name="常规 12 2 2 2" xfId="63"/>
    <cellStyle name="常规 13" xfId="64"/>
    <cellStyle name="常规 18" xfId="65"/>
    <cellStyle name="常规 2" xfId="66"/>
    <cellStyle name="常规 3" xfId="67"/>
    <cellStyle name="常规 3 2 2" xfId="68"/>
    <cellStyle name="常规 4" xfId="69"/>
    <cellStyle name="常规 5 3" xfId="70"/>
    <cellStyle name="常规 7 2" xfId="71"/>
    <cellStyle name="常规 8" xfId="72"/>
    <cellStyle name="常规 9" xfId="73"/>
    <cellStyle name="常规_Sheet1" xfId="74"/>
    <cellStyle name="常规 2 2 2 2 2" xfId="75"/>
  </cellStyles>
  <dxfs count="1"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  <color rgb="0000B0F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view="pageBreakPreview" zoomScale="90" zoomScaleNormal="100" workbookViewId="0">
      <pane ySplit="5" topLeftCell="A6" activePane="bottomLeft" state="frozen"/>
      <selection/>
      <selection pane="bottomLeft" activeCell="J16" sqref="J16:M16"/>
    </sheetView>
  </sheetViews>
  <sheetFormatPr defaultColWidth="9" defaultRowHeight="13.5"/>
  <cols>
    <col min="1" max="1" width="7.8" style="1" customWidth="1"/>
    <col min="2" max="2" width="13.2166666666667" style="1" customWidth="1"/>
    <col min="3" max="3" width="21.25" style="1" customWidth="1"/>
    <col min="4" max="4" width="13.375" style="1" customWidth="1"/>
    <col min="5" max="5" width="12.5" style="1" customWidth="1"/>
    <col min="6" max="6" width="29.4416666666667" style="1" customWidth="1"/>
    <col min="7" max="7" width="15.25" style="1" customWidth="1"/>
    <col min="8" max="9" width="15" style="1" customWidth="1"/>
    <col min="10" max="10" width="20.975" style="1" customWidth="1"/>
    <col min="11" max="11" width="16.25" style="1" customWidth="1"/>
    <col min="12" max="12" width="10" style="1" customWidth="1"/>
    <col min="13" max="13" width="27.225" style="1" customWidth="1"/>
    <col min="14" max="16" width="9" style="1"/>
    <col min="17" max="17" width="20.9333333333333" style="1" customWidth="1"/>
    <col min="18" max="16384" width="9" style="1"/>
  </cols>
  <sheetData>
    <row r="1" ht="41.1" customHeight="1" spans="1:2">
      <c r="A1" s="2" t="s">
        <v>0</v>
      </c>
      <c r="B1" s="3"/>
    </row>
    <row r="2" ht="41.1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0.1" customHeight="1" spans="1:13">
      <c r="A3" s="5"/>
      <c r="B3" s="5"/>
      <c r="C3" s="5"/>
      <c r="D3" s="5"/>
      <c r="E3" s="5"/>
      <c r="F3" s="5"/>
      <c r="G3" s="5"/>
      <c r="H3" s="5"/>
      <c r="I3" s="5"/>
      <c r="J3" s="12"/>
      <c r="K3" s="13" t="s">
        <v>2</v>
      </c>
      <c r="L3" s="13"/>
      <c r="M3" s="13"/>
    </row>
    <row r="4" ht="20.1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/>
      <c r="J4" s="14" t="s">
        <v>11</v>
      </c>
      <c r="K4" s="6" t="s">
        <v>12</v>
      </c>
      <c r="L4" s="6" t="s">
        <v>13</v>
      </c>
      <c r="M4" s="6" t="s">
        <v>14</v>
      </c>
      <c r="N4" s="15" t="s">
        <v>15</v>
      </c>
    </row>
    <row r="5" ht="20.1" customHeight="1" spans="1:14">
      <c r="A5" s="6"/>
      <c r="B5" s="6"/>
      <c r="C5" s="6"/>
      <c r="D5" s="6"/>
      <c r="E5" s="6"/>
      <c r="F5" s="6"/>
      <c r="G5" s="6"/>
      <c r="H5" s="6" t="s">
        <v>16</v>
      </c>
      <c r="I5" s="6" t="s">
        <v>17</v>
      </c>
      <c r="J5" s="14"/>
      <c r="K5" s="6"/>
      <c r="L5" s="6"/>
      <c r="M5" s="6"/>
      <c r="N5" s="15"/>
    </row>
    <row r="6" s="1" customFormat="1" ht="70" customHeight="1" spans="1:15">
      <c r="A6" s="7">
        <v>1</v>
      </c>
      <c r="B6" s="7" t="s">
        <v>18</v>
      </c>
      <c r="C6" s="8" t="s">
        <v>19</v>
      </c>
      <c r="D6" s="8" t="s">
        <v>20</v>
      </c>
      <c r="E6" s="9">
        <v>336.9831</v>
      </c>
      <c r="F6" s="8" t="s">
        <v>21</v>
      </c>
      <c r="G6" s="10">
        <v>44499</v>
      </c>
      <c r="H6" s="7" t="s">
        <v>22</v>
      </c>
      <c r="I6" s="7" t="s">
        <v>23</v>
      </c>
      <c r="J6" s="7" t="s">
        <v>24</v>
      </c>
      <c r="K6" s="7" t="s">
        <v>25</v>
      </c>
      <c r="L6" s="11" t="s">
        <v>26</v>
      </c>
      <c r="M6" s="7" t="s">
        <v>27</v>
      </c>
      <c r="N6" s="7"/>
      <c r="O6" s="1" t="s">
        <v>28</v>
      </c>
    </row>
    <row r="7" s="1" customFormat="1" ht="47" customHeight="1" spans="1:15">
      <c r="A7" s="7">
        <v>2</v>
      </c>
      <c r="B7" s="7" t="s">
        <v>29</v>
      </c>
      <c r="C7" s="8" t="s">
        <v>30</v>
      </c>
      <c r="D7" s="8" t="s">
        <v>31</v>
      </c>
      <c r="E7" s="9">
        <v>34.5</v>
      </c>
      <c r="F7" s="8" t="s">
        <v>32</v>
      </c>
      <c r="G7" s="10">
        <v>44499</v>
      </c>
      <c r="H7" s="7" t="s">
        <v>33</v>
      </c>
      <c r="I7" s="7" t="s">
        <v>34</v>
      </c>
      <c r="J7" s="7" t="s">
        <v>35</v>
      </c>
      <c r="K7" s="7" t="s">
        <v>36</v>
      </c>
      <c r="L7" s="11" t="s">
        <v>26</v>
      </c>
      <c r="M7" s="7" t="s">
        <v>27</v>
      </c>
      <c r="N7" s="16"/>
      <c r="O7" s="1" t="s">
        <v>28</v>
      </c>
    </row>
    <row r="8" s="1" customFormat="1" ht="81" customHeight="1" spans="1:15">
      <c r="A8" s="7">
        <v>3</v>
      </c>
      <c r="B8" s="7" t="s">
        <v>37</v>
      </c>
      <c r="C8" s="8" t="s">
        <v>38</v>
      </c>
      <c r="D8" s="8" t="s">
        <v>39</v>
      </c>
      <c r="E8" s="9">
        <v>52.2087</v>
      </c>
      <c r="F8" s="8" t="s">
        <v>40</v>
      </c>
      <c r="G8" s="10">
        <v>44499</v>
      </c>
      <c r="H8" s="7" t="s">
        <v>41</v>
      </c>
      <c r="I8" s="7" t="s">
        <v>42</v>
      </c>
      <c r="J8" s="7" t="s">
        <v>35</v>
      </c>
      <c r="K8" s="7" t="s">
        <v>36</v>
      </c>
      <c r="L8" s="11" t="s">
        <v>26</v>
      </c>
      <c r="M8" s="7" t="s">
        <v>27</v>
      </c>
      <c r="N8" s="16"/>
      <c r="O8" s="1" t="s">
        <v>28</v>
      </c>
    </row>
    <row r="9" s="1" customFormat="1" ht="59" customHeight="1" spans="1:15">
      <c r="A9" s="7">
        <v>4</v>
      </c>
      <c r="B9" s="7" t="s">
        <v>43</v>
      </c>
      <c r="C9" s="8" t="s">
        <v>44</v>
      </c>
      <c r="D9" s="8" t="s">
        <v>45</v>
      </c>
      <c r="E9" s="9">
        <v>366.84</v>
      </c>
      <c r="F9" s="8" t="s">
        <v>46</v>
      </c>
      <c r="G9" s="10">
        <v>44499</v>
      </c>
      <c r="H9" s="7" t="s">
        <v>47</v>
      </c>
      <c r="I9" s="7" t="s">
        <v>48</v>
      </c>
      <c r="J9" s="7" t="s">
        <v>49</v>
      </c>
      <c r="K9" s="7" t="s">
        <v>50</v>
      </c>
      <c r="L9" s="11" t="s">
        <v>26</v>
      </c>
      <c r="M9" s="7" t="s">
        <v>27</v>
      </c>
      <c r="N9" s="7"/>
      <c r="O9" s="1" t="s">
        <v>28</v>
      </c>
    </row>
    <row r="10" s="1" customFormat="1" ht="59" customHeight="1" spans="1:15">
      <c r="A10" s="7">
        <v>5</v>
      </c>
      <c r="B10" s="7" t="s">
        <v>51</v>
      </c>
      <c r="C10" s="8" t="s">
        <v>52</v>
      </c>
      <c r="D10" s="8" t="s">
        <v>53</v>
      </c>
      <c r="E10" s="9">
        <v>388.0639</v>
      </c>
      <c r="F10" s="8" t="s">
        <v>54</v>
      </c>
      <c r="G10" s="10">
        <v>44499</v>
      </c>
      <c r="H10" s="7" t="s">
        <v>55</v>
      </c>
      <c r="I10" s="7" t="s">
        <v>56</v>
      </c>
      <c r="J10" s="7" t="s">
        <v>24</v>
      </c>
      <c r="K10" s="7" t="s">
        <v>57</v>
      </c>
      <c r="L10" s="11" t="s">
        <v>26</v>
      </c>
      <c r="M10" s="7" t="s">
        <v>27</v>
      </c>
      <c r="N10" s="16"/>
      <c r="O10" s="1" t="s">
        <v>58</v>
      </c>
    </row>
    <row r="11" s="1" customFormat="1" ht="59" customHeight="1" spans="1:15">
      <c r="A11" s="7">
        <v>6</v>
      </c>
      <c r="B11" s="7" t="s">
        <v>59</v>
      </c>
      <c r="C11" s="8" t="s">
        <v>60</v>
      </c>
      <c r="D11" s="8" t="s">
        <v>61</v>
      </c>
      <c r="E11" s="9">
        <v>57.57</v>
      </c>
      <c r="F11" s="8" t="s">
        <v>62</v>
      </c>
      <c r="G11" s="10">
        <v>44499</v>
      </c>
      <c r="H11" s="7" t="s">
        <v>63</v>
      </c>
      <c r="I11" s="7" t="s">
        <v>64</v>
      </c>
      <c r="J11" s="7" t="s">
        <v>24</v>
      </c>
      <c r="K11" s="7" t="s">
        <v>36</v>
      </c>
      <c r="L11" s="11" t="s">
        <v>26</v>
      </c>
      <c r="M11" s="7" t="s">
        <v>27</v>
      </c>
      <c r="N11" s="7"/>
      <c r="O11" s="1" t="s">
        <v>58</v>
      </c>
    </row>
    <row r="12" s="1" customFormat="1" ht="59" customHeight="1" spans="1:15">
      <c r="A12" s="7">
        <v>7</v>
      </c>
      <c r="B12" s="7" t="s">
        <v>65</v>
      </c>
      <c r="C12" s="8" t="s">
        <v>66</v>
      </c>
      <c r="D12" s="8" t="s">
        <v>67</v>
      </c>
      <c r="E12" s="9">
        <v>28</v>
      </c>
      <c r="F12" s="8" t="s">
        <v>68</v>
      </c>
      <c r="G12" s="10">
        <v>44499</v>
      </c>
      <c r="H12" s="7" t="s">
        <v>69</v>
      </c>
      <c r="I12" s="7" t="s">
        <v>70</v>
      </c>
      <c r="J12" s="7" t="s">
        <v>24</v>
      </c>
      <c r="K12" s="7" t="s">
        <v>36</v>
      </c>
      <c r="L12" s="11" t="s">
        <v>71</v>
      </c>
      <c r="M12" s="7" t="s">
        <v>72</v>
      </c>
      <c r="N12" s="16"/>
      <c r="O12" s="1" t="s">
        <v>58</v>
      </c>
    </row>
    <row r="13" s="1" customFormat="1" ht="90" customHeight="1" spans="1:15">
      <c r="A13" s="7">
        <v>8</v>
      </c>
      <c r="B13" s="7" t="s">
        <v>65</v>
      </c>
      <c r="C13" s="8" t="s">
        <v>73</v>
      </c>
      <c r="D13" s="8" t="s">
        <v>74</v>
      </c>
      <c r="E13" s="9">
        <v>28</v>
      </c>
      <c r="F13" s="8" t="s">
        <v>75</v>
      </c>
      <c r="G13" s="10">
        <v>44499</v>
      </c>
      <c r="H13" s="7" t="s">
        <v>76</v>
      </c>
      <c r="I13" s="7" t="s">
        <v>77</v>
      </c>
      <c r="J13" s="7" t="s">
        <v>24</v>
      </c>
      <c r="K13" s="7" t="s">
        <v>36</v>
      </c>
      <c r="L13" s="11" t="s">
        <v>78</v>
      </c>
      <c r="M13" s="7" t="s">
        <v>79</v>
      </c>
      <c r="N13" s="16"/>
      <c r="O13" s="1" t="s">
        <v>58</v>
      </c>
    </row>
    <row r="14" s="1" customFormat="1" ht="63" customHeight="1" spans="1:15">
      <c r="A14" s="7">
        <v>9</v>
      </c>
      <c r="B14" s="7" t="s">
        <v>65</v>
      </c>
      <c r="C14" s="8" t="s">
        <v>80</v>
      </c>
      <c r="D14" s="8" t="s">
        <v>81</v>
      </c>
      <c r="E14" s="9">
        <v>168</v>
      </c>
      <c r="F14" s="8" t="s">
        <v>82</v>
      </c>
      <c r="G14" s="10">
        <v>44499</v>
      </c>
      <c r="H14" s="7" t="s">
        <v>83</v>
      </c>
      <c r="I14" s="7" t="s">
        <v>84</v>
      </c>
      <c r="J14" s="7" t="s">
        <v>24</v>
      </c>
      <c r="K14" s="7" t="s">
        <v>57</v>
      </c>
      <c r="L14" s="11" t="s">
        <v>71</v>
      </c>
      <c r="M14" s="7" t="s">
        <v>72</v>
      </c>
      <c r="N14" s="16"/>
      <c r="O14" s="1" t="s">
        <v>28</v>
      </c>
    </row>
    <row r="15" s="1" customFormat="1" ht="113" customHeight="1" spans="1:15">
      <c r="A15" s="7">
        <v>10</v>
      </c>
      <c r="B15" s="7" t="s">
        <v>65</v>
      </c>
      <c r="C15" s="8" t="s">
        <v>85</v>
      </c>
      <c r="D15" s="8" t="s">
        <v>86</v>
      </c>
      <c r="E15" s="11">
        <v>72</v>
      </c>
      <c r="F15" s="8" t="s">
        <v>87</v>
      </c>
      <c r="G15" s="10">
        <v>44499</v>
      </c>
      <c r="H15" s="7" t="s">
        <v>88</v>
      </c>
      <c r="I15" s="7" t="s">
        <v>89</v>
      </c>
      <c r="J15" s="7" t="s">
        <v>90</v>
      </c>
      <c r="K15" s="17" t="s">
        <v>91</v>
      </c>
      <c r="L15" s="11" t="s">
        <v>71</v>
      </c>
      <c r="M15" s="7" t="s">
        <v>72</v>
      </c>
      <c r="N15" s="16"/>
      <c r="O15" s="1" t="s">
        <v>28</v>
      </c>
    </row>
    <row r="16" s="1" customFormat="1" ht="65" customHeight="1" spans="1:15">
      <c r="A16" s="7">
        <v>11</v>
      </c>
      <c r="B16" s="7" t="s">
        <v>92</v>
      </c>
      <c r="C16" s="8" t="s">
        <v>93</v>
      </c>
      <c r="D16" s="8" t="s">
        <v>94</v>
      </c>
      <c r="E16" s="11">
        <v>34.85</v>
      </c>
      <c r="F16" s="8" t="s">
        <v>95</v>
      </c>
      <c r="G16" s="10">
        <v>44499</v>
      </c>
      <c r="H16" s="7" t="s">
        <v>96</v>
      </c>
      <c r="I16" s="7" t="s">
        <v>97</v>
      </c>
      <c r="J16" s="7" t="s">
        <v>98</v>
      </c>
      <c r="K16" s="17" t="s">
        <v>99</v>
      </c>
      <c r="L16" s="11" t="s">
        <v>26</v>
      </c>
      <c r="M16" s="7" t="s">
        <v>27</v>
      </c>
      <c r="N16" s="7"/>
      <c r="O16" s="1" t="s">
        <v>28</v>
      </c>
    </row>
    <row r="17" s="1" customFormat="1" ht="65" customHeight="1" spans="1:15">
      <c r="A17" s="7">
        <v>14</v>
      </c>
      <c r="B17" s="7" t="s">
        <v>100</v>
      </c>
      <c r="C17" s="8" t="s">
        <v>101</v>
      </c>
      <c r="D17" s="8" t="s">
        <v>102</v>
      </c>
      <c r="E17" s="11">
        <v>238.4115</v>
      </c>
      <c r="F17" s="8" t="s">
        <v>103</v>
      </c>
      <c r="G17" s="10">
        <v>44499</v>
      </c>
      <c r="H17" s="7" t="s">
        <v>104</v>
      </c>
      <c r="I17" s="7" t="s">
        <v>105</v>
      </c>
      <c r="J17" s="7" t="s">
        <v>24</v>
      </c>
      <c r="K17" s="7" t="s">
        <v>36</v>
      </c>
      <c r="L17" s="11" t="s">
        <v>26</v>
      </c>
      <c r="M17" s="7" t="s">
        <v>27</v>
      </c>
      <c r="N17" s="7"/>
      <c r="O17" s="1" t="s">
        <v>58</v>
      </c>
    </row>
    <row r="18" s="1" customFormat="1" ht="65" customHeight="1" spans="1:15">
      <c r="A18" s="7">
        <v>15</v>
      </c>
      <c r="B18" s="7" t="s">
        <v>100</v>
      </c>
      <c r="C18" s="8" t="s">
        <v>106</v>
      </c>
      <c r="D18" s="8" t="s">
        <v>107</v>
      </c>
      <c r="E18" s="11">
        <v>145.3257</v>
      </c>
      <c r="F18" s="8" t="s">
        <v>108</v>
      </c>
      <c r="G18" s="10">
        <v>44499</v>
      </c>
      <c r="H18" s="7" t="s">
        <v>109</v>
      </c>
      <c r="I18" s="7" t="s">
        <v>110</v>
      </c>
      <c r="J18" s="7" t="s">
        <v>24</v>
      </c>
      <c r="K18" s="7" t="s">
        <v>36</v>
      </c>
      <c r="L18" s="11" t="s">
        <v>26</v>
      </c>
      <c r="M18" s="7" t="s">
        <v>27</v>
      </c>
      <c r="N18" s="16"/>
      <c r="O18" s="1" t="s">
        <v>58</v>
      </c>
    </row>
    <row r="19" s="1" customFormat="1" ht="58" customHeight="1" spans="1:15">
      <c r="A19" s="7">
        <v>16</v>
      </c>
      <c r="B19" s="7" t="s">
        <v>111</v>
      </c>
      <c r="C19" s="8" t="s">
        <v>112</v>
      </c>
      <c r="D19" s="8" t="s">
        <v>113</v>
      </c>
      <c r="E19" s="11">
        <v>10</v>
      </c>
      <c r="F19" s="8" t="s">
        <v>114</v>
      </c>
      <c r="G19" s="10">
        <v>44499</v>
      </c>
      <c r="H19" s="7" t="s">
        <v>115</v>
      </c>
      <c r="I19" s="7" t="s">
        <v>116</v>
      </c>
      <c r="J19" s="7" t="s">
        <v>35</v>
      </c>
      <c r="K19" s="7" t="s">
        <v>36</v>
      </c>
      <c r="L19" s="11" t="s">
        <v>117</v>
      </c>
      <c r="M19" s="7" t="s">
        <v>118</v>
      </c>
      <c r="N19" s="7"/>
      <c r="O19" s="1" t="s">
        <v>28</v>
      </c>
    </row>
    <row r="20" s="1" customFormat="1" ht="64" customHeight="1" spans="1:15">
      <c r="A20" s="7">
        <v>17</v>
      </c>
      <c r="B20" s="7" t="s">
        <v>119</v>
      </c>
      <c r="C20" s="8" t="s">
        <v>120</v>
      </c>
      <c r="D20" s="8" t="s">
        <v>121</v>
      </c>
      <c r="E20" s="11">
        <v>46.42</v>
      </c>
      <c r="F20" s="8" t="s">
        <v>122</v>
      </c>
      <c r="G20" s="10">
        <v>44499</v>
      </c>
      <c r="H20" s="7" t="s">
        <v>123</v>
      </c>
      <c r="I20" s="7" t="s">
        <v>124</v>
      </c>
      <c r="J20" s="7" t="s">
        <v>125</v>
      </c>
      <c r="K20" s="7" t="s">
        <v>36</v>
      </c>
      <c r="L20" s="11" t="s">
        <v>71</v>
      </c>
      <c r="M20" s="7" t="s">
        <v>126</v>
      </c>
      <c r="N20" s="7"/>
      <c r="O20" s="1" t="s">
        <v>28</v>
      </c>
    </row>
    <row r="21" ht="57" customHeight="1" spans="1:14">
      <c r="A21" s="7" t="s">
        <v>127</v>
      </c>
      <c r="B21" s="7"/>
      <c r="C21" s="7"/>
      <c r="D21" s="7"/>
      <c r="E21" s="7">
        <f>SUM(E6:E20)</f>
        <v>2007.1729</v>
      </c>
      <c r="F21" s="7"/>
      <c r="G21" s="7"/>
      <c r="H21" s="7"/>
      <c r="I21" s="7"/>
      <c r="J21" s="7"/>
      <c r="K21" s="7"/>
      <c r="L21" s="7"/>
      <c r="M21" s="7"/>
      <c r="N21" s="7"/>
    </row>
    <row r="22" ht="57" customHeight="1"/>
  </sheetData>
  <autoFilter ref="A5:O21">
    <extLst/>
  </autoFilter>
  <mergeCells count="16">
    <mergeCell ref="A1:B1"/>
    <mergeCell ref="A2:N2"/>
    <mergeCell ref="K3:M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</mergeCells>
  <conditionalFormatting sqref="J4">
    <cfRule type="duplicateValues" dxfId="0" priority="1"/>
    <cfRule type="duplicateValues" dxfId="0" priority="2"/>
    <cfRule type="duplicateValues" dxfId="0" priority="3"/>
  </conditionalFormatting>
  <pageMargins left="0.590277777777778" right="0.590277777777778" top="0.432638888888889" bottom="0.826388888888889" header="0.196527777777778" footer="0.511805555555556"/>
  <pageSetup paperSize="9" scale="60" orientation="landscape" horizontalDpi="600"/>
  <headerFooter>
    <oddFooter>&amp;C第 &amp;P 页，共 &amp;N 页</oddFooter>
  </headerFooter>
  <rowBreaks count="4" manualBreakCount="4">
    <brk id="21" max="16383" man="1"/>
    <brk id="21" max="16383" man="1"/>
    <brk id="21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「奇迹」</cp:lastModifiedBy>
  <dcterms:created xsi:type="dcterms:W3CDTF">2018-02-27T11:14:00Z</dcterms:created>
  <cp:lastPrinted>2019-03-22T10:36:00Z</cp:lastPrinted>
  <dcterms:modified xsi:type="dcterms:W3CDTF">2021-05-11T02:59:30Z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</Properties>
</file>