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附件!$A$5:$P$17</definedName>
    <definedName name="_xlnm.Print_Area" localSheetId="0">附件!$A$1:$O$17</definedName>
    <definedName name="_xlnm.Print_Titles" localSheetId="0">附件!$2:$5</definedName>
  </definedNames>
  <calcPr calcId="144525" concurrentCalc="0"/>
</workbook>
</file>

<file path=xl/sharedStrings.xml><?xml version="1.0" encoding="utf-8"?>
<sst xmlns="http://schemas.openxmlformats.org/spreadsheetml/2006/main" count="152" uniqueCount="93">
  <si>
    <t>附件</t>
  </si>
  <si>
    <t>鲁山县2021年第六批统筹整合使用财政涉农资金项目统计表</t>
  </si>
  <si>
    <t>单位：万元</t>
  </si>
  <si>
    <t>序号</t>
  </si>
  <si>
    <t>实施单位</t>
  </si>
  <si>
    <t>项目名称</t>
  </si>
  <si>
    <t>项目类别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</si>
  <si>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</si>
  <si>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</si>
  <si>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</si>
  <si>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</si>
  <si>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</si>
  <si>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</si>
  <si>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</si>
  <si>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</si>
  <si>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</si>
  <si>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</si>
  <si>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</si>
  <si>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</si>
  <si>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观音寺乡</t>
  </si>
  <si>
    <t>观音寺乡石坡头村香菇烘干房及菌棚建设项目</t>
  </si>
  <si>
    <t>产业发展</t>
  </si>
  <si>
    <t>石坡头村</t>
  </si>
  <si>
    <t>新建菌棚17座，配套必要的水、电等</t>
  </si>
  <si>
    <t>713户（脱贫户166户）</t>
  </si>
  <si>
    <t>2913人（脱贫人口536人）</t>
  </si>
  <si>
    <t>平财预〔2020〕808号</t>
  </si>
  <si>
    <t>中央衔接资金</t>
  </si>
  <si>
    <t>县乡村振兴局</t>
  </si>
  <si>
    <t>增加村集体经济收入，提升产业发展，带动群众增收</t>
  </si>
  <si>
    <t>是</t>
  </si>
  <si>
    <t>磙子营乡</t>
  </si>
  <si>
    <t>磙子营乡韩东村至高庄村道路建设项目</t>
  </si>
  <si>
    <t>基础设施</t>
  </si>
  <si>
    <t>韩东村</t>
  </si>
  <si>
    <t>新建通村沥青道路长2000米，其中宽4.4米长720米。0.07米厚；3.7米宽，长1280米，厚0.07米。</t>
  </si>
  <si>
    <t>270户（脱贫户9户）</t>
  </si>
  <si>
    <t>1200人（脱贫人口23人）</t>
  </si>
  <si>
    <t>平财预〔2021〕97号52万元
平财预〔2020〕808号88万元</t>
  </si>
  <si>
    <t>省级衔接资金</t>
  </si>
  <si>
    <t>县交通局</t>
  </si>
  <si>
    <t>改善群众生产生活条件，方便出行和运输</t>
  </si>
  <si>
    <t>土门办事处</t>
  </si>
  <si>
    <t>土门办事处庙庄村集体经济香菇大棚升级改造及生产车间项目</t>
  </si>
  <si>
    <t>庙庄村上营组</t>
  </si>
  <si>
    <t>自动生产菌棒流水线全套，热镀锌钢结构棚1100平方米，场地硬化，原香菇棚外架棚改造</t>
  </si>
  <si>
    <t>331户（脱贫户213户）</t>
  </si>
  <si>
    <t>1175人（脱贫人口892人）</t>
  </si>
  <si>
    <t>团城乡</t>
  </si>
  <si>
    <t>团城乡枣庄村民宿建设项目</t>
  </si>
  <si>
    <t>枣庄村</t>
  </si>
  <si>
    <t>新建民宿1座</t>
  </si>
  <si>
    <t>515户（脱贫户49户）</t>
  </si>
  <si>
    <t>1614人（脱贫人口89人）</t>
  </si>
  <si>
    <t>瓦屋镇</t>
  </si>
  <si>
    <t>瓦屋镇红石崖村民宿改造项目</t>
  </si>
  <si>
    <t>红石崖村</t>
  </si>
  <si>
    <t>改造民宿1处</t>
  </si>
  <si>
    <t>260户（脱贫户110户）</t>
  </si>
  <si>
    <t>993人（脱贫人口472人）</t>
  </si>
  <si>
    <t>瓦屋镇瓦屋村红薯深加工制品厂配套设备建设项目</t>
  </si>
  <si>
    <t>瓦屋村</t>
  </si>
  <si>
    <t>新建80㎡保鲜库一座，44㎡粉条速冻库一座，35.5㎡烘干房两座</t>
  </si>
  <si>
    <t>1080户（脱贫户62户）</t>
  </si>
  <si>
    <t>3797人（脱贫人口122人）</t>
  </si>
  <si>
    <t>否</t>
  </si>
  <si>
    <t>熊背乡</t>
  </si>
  <si>
    <t>熊背乡老庙庄村护堤建设项目</t>
  </si>
  <si>
    <t>老庙庄村</t>
  </si>
  <si>
    <t>护堤长585米，φ1500混凝土管24米，φ800混凝土管18米，及拦水坝一道</t>
  </si>
  <si>
    <t>666户（脱贫户67户）</t>
  </si>
  <si>
    <t>1724人（脱贫人口219人）</t>
  </si>
  <si>
    <t>县水利局</t>
  </si>
  <si>
    <t>改善群众生产生活条件，推进脱贫攻坚与乡村振兴有效衔接。</t>
  </si>
  <si>
    <t>熊背乡老庙庄村农家乐项目</t>
  </si>
  <si>
    <t>新建农家乐一座，地上2层，建筑高度8.7米，总建筑面积373.38平方米，及相关配套设施</t>
  </si>
  <si>
    <t>张良镇</t>
  </si>
  <si>
    <t>张良镇东营村蔬菜大棚2期</t>
  </si>
  <si>
    <t>东营村</t>
  </si>
  <si>
    <t>新建连体联动蔬菜大棚1座7488平方米及配套</t>
  </si>
  <si>
    <t>322户（脱贫户26户）</t>
  </si>
  <si>
    <t>1549人（脱贫人口62人）</t>
  </si>
  <si>
    <t>张良镇杨李沟村电子厂机械安装项目</t>
  </si>
  <si>
    <t>杨李沟</t>
  </si>
  <si>
    <t>新购端子机3台，全自动焊锡机14台，包装扎线机5台</t>
  </si>
  <si>
    <t>435户（脱贫户167户）</t>
  </si>
  <si>
    <t>1864人（脱贫人口696人）</t>
  </si>
  <si>
    <t>张良镇闫洼村生姜加工车间及配套</t>
  </si>
  <si>
    <t>闫洼村</t>
  </si>
  <si>
    <t>新建400平方加工车间及配套设施</t>
  </si>
  <si>
    <t>242户（脱贫户19户）</t>
  </si>
  <si>
    <t>1013人（脱贫人口49人）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</si>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</sst>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&quot;年&quot;m&quot;月&quot;d&quot;日&quot;;@"/>
    <numFmt numFmtId="177" formatCode="0.00;[Red]0.00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1"/>
      <color theme="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24" fillId="10" borderId="10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8" fillId="3" borderId="10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/>
    <xf numFmtId="0" fontId="18" fillId="1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16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3" fillId="0" borderId="0"/>
    <xf numFmtId="0" fontId="32" fillId="0" borderId="0">
      <alignment vertical="center"/>
    </xf>
    <xf numFmtId="0" fontId="17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/>
    <xf numFmtId="0" fontId="34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64" applyNumberFormat="1" applyFont="1" applyFill="1" applyBorder="1" applyAlignment="1" applyProtection="1">
      <alignment horizontal="center" vertical="center" wrapText="1"/>
    </xf>
    <xf numFmtId="0" fontId="7" fillId="0" borderId="1" xfId="64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64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right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47" applyNumberFormat="1" applyFont="1" applyFill="1" applyBorder="1" applyAlignment="1" applyProtection="1">
      <alignment horizontal="center" vertical="center" wrapText="1"/>
    </xf>
  </cellXfs>
  <cellStyles count="7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常规 2 2 4 2 2" xfId="10"/>
    <cellStyle name="60% - 强调文字颜色 3" xfId="11" builtinId="40"/>
    <cellStyle name="常规 12 2 3" xfId="12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常规 12 2 2" xfId="18"/>
    <cellStyle name="标题 4" xfId="19" builtinId="19"/>
    <cellStyle name="警告文本" xfId="20" builtinId="11"/>
    <cellStyle name="标题" xfId="21" builtinId="15"/>
    <cellStyle name="常规 5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常规 8 2" xfId="40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11 2 2 3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2 3" xfId="55"/>
    <cellStyle name="常规 10" xfId="56"/>
    <cellStyle name="40% - 强调文字颜色 6" xfId="57" builtinId="51"/>
    <cellStyle name="60% - 强调文字颜色 6" xfId="58" builtinId="52"/>
    <cellStyle name="常规 2 4" xfId="59"/>
    <cellStyle name="常规 11" xfId="60"/>
    <cellStyle name="常规 12 2" xfId="61"/>
    <cellStyle name="常规 5" xfId="62"/>
    <cellStyle name="常规 12 2 2 2" xfId="63"/>
    <cellStyle name="常规 13" xfId="64"/>
    <cellStyle name="常规 18" xfId="65"/>
    <cellStyle name="常规 2" xfId="66"/>
    <cellStyle name="常规 3" xfId="67"/>
    <cellStyle name="常规 3 2 2" xfId="68"/>
    <cellStyle name="常规 4" xfId="69"/>
    <cellStyle name="常规 5 3" xfId="70"/>
    <cellStyle name="常规 7 2" xfId="71"/>
    <cellStyle name="常规 8" xfId="72"/>
    <cellStyle name="常规 9" xfId="73"/>
    <cellStyle name="常规_Sheet1" xfId="74"/>
    <cellStyle name="常规 13 2" xfId="75"/>
    <cellStyle name="常规 2 2 2 2 2" xfId="76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  <color rgb="0000B0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8"/>
  <sheetViews>
    <sheetView tabSelected="1" view="pageBreakPreview" zoomScale="90" zoomScaleNormal="100" workbookViewId="0">
      <pane ySplit="5" topLeftCell="A6" activePane="bottomLeft" state="frozen"/>
      <selection/>
      <selection pane="bottomLeft" activeCell="K9" sqref="K9"/>
    </sheetView>
  </sheetViews>
  <sheetFormatPr defaultColWidth="9" defaultRowHeight="13.5"/>
  <cols>
    <col min="1" max="1" width="7.8" style="1" customWidth="1"/>
    <col min="2" max="2" width="13.2166666666667" style="1" customWidth="1"/>
    <col min="3" max="3" width="21.25" style="1" customWidth="1"/>
    <col min="4" max="4" width="11.6666666666667" style="1" customWidth="1"/>
    <col min="5" max="5" width="11.8" style="1" customWidth="1"/>
    <col min="6" max="6" width="12.5" style="1" customWidth="1"/>
    <col min="7" max="7" width="30.825" style="1" customWidth="1"/>
    <col min="8" max="8" width="14.3" style="1" customWidth="1"/>
    <col min="9" max="10" width="13.4666666666667" style="1" customWidth="1"/>
    <col min="11" max="12" width="16.525" style="1" customWidth="1"/>
    <col min="13" max="13" width="10" style="1" customWidth="1"/>
    <col min="14" max="14" width="22.225" style="1" customWidth="1"/>
    <col min="15" max="18" width="9" style="1"/>
    <col min="19" max="19" width="20.9333333333333" style="1" customWidth="1"/>
    <col min="20" max="16384" width="9" style="1"/>
  </cols>
  <sheetData>
    <row r="1" ht="20" customHeight="1" spans="1:2">
      <c r="A1" s="3" t="s">
        <v>0</v>
      </c>
      <c r="B1" s="4"/>
    </row>
    <row r="2" ht="29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20.1" customHeight="1" spans="1:14">
      <c r="A3" s="6"/>
      <c r="B3" s="6"/>
      <c r="C3" s="6"/>
      <c r="D3" s="6"/>
      <c r="E3" s="6"/>
      <c r="F3" s="6"/>
      <c r="G3" s="6"/>
      <c r="H3" s="6"/>
      <c r="I3" s="6"/>
      <c r="J3" s="6"/>
      <c r="K3" s="15"/>
      <c r="L3" s="16" t="s">
        <v>2</v>
      </c>
      <c r="M3" s="16"/>
      <c r="N3" s="16"/>
    </row>
    <row r="4" ht="25" customHeight="1" spans="1:15">
      <c r="A4" s="7" t="s">
        <v>3</v>
      </c>
      <c r="B4" s="7" t="s">
        <v>4</v>
      </c>
      <c r="C4" s="7" t="s">
        <v>5</v>
      </c>
      <c r="D4" s="8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/>
      <c r="K4" s="17" t="s">
        <v>12</v>
      </c>
      <c r="L4" s="7" t="s">
        <v>13</v>
      </c>
      <c r="M4" s="7" t="s">
        <v>14</v>
      </c>
      <c r="N4" s="7" t="s">
        <v>15</v>
      </c>
      <c r="O4" s="18" t="s">
        <v>16</v>
      </c>
    </row>
    <row r="5" ht="25" customHeight="1" spans="1:15">
      <c r="A5" s="7"/>
      <c r="B5" s="7"/>
      <c r="C5" s="7"/>
      <c r="D5" s="9"/>
      <c r="E5" s="7"/>
      <c r="F5" s="7"/>
      <c r="G5" s="7"/>
      <c r="H5" s="7"/>
      <c r="I5" s="7" t="s">
        <v>17</v>
      </c>
      <c r="J5" s="7" t="s">
        <v>18</v>
      </c>
      <c r="K5" s="17"/>
      <c r="L5" s="7"/>
      <c r="M5" s="7"/>
      <c r="N5" s="7"/>
      <c r="O5" s="18"/>
    </row>
    <row r="6" s="1" customFormat="1" ht="56" customHeight="1" spans="1:16">
      <c r="A6" s="10">
        <v>1</v>
      </c>
      <c r="B6" s="10" t="s">
        <v>19</v>
      </c>
      <c r="C6" s="11" t="s">
        <v>20</v>
      </c>
      <c r="D6" s="11" t="s">
        <v>21</v>
      </c>
      <c r="E6" s="11" t="s">
        <v>22</v>
      </c>
      <c r="F6" s="12">
        <v>367.28</v>
      </c>
      <c r="G6" s="11" t="s">
        <v>23</v>
      </c>
      <c r="H6" s="13">
        <v>44499</v>
      </c>
      <c r="I6" s="10" t="s">
        <v>24</v>
      </c>
      <c r="J6" s="10" t="s">
        <v>25</v>
      </c>
      <c r="K6" s="19" t="s">
        <v>26</v>
      </c>
      <c r="L6" s="19" t="s">
        <v>27</v>
      </c>
      <c r="M6" s="12" t="s">
        <v>28</v>
      </c>
      <c r="N6" s="10" t="s">
        <v>29</v>
      </c>
      <c r="O6" s="10"/>
      <c r="P6" s="1" t="s">
        <v>30</v>
      </c>
    </row>
    <row r="7" s="1" customFormat="1" ht="70" customHeight="1" spans="1:16">
      <c r="A7" s="10">
        <v>2</v>
      </c>
      <c r="B7" s="10" t="s">
        <v>31</v>
      </c>
      <c r="C7" s="11" t="s">
        <v>32</v>
      </c>
      <c r="D7" s="11" t="s">
        <v>33</v>
      </c>
      <c r="E7" s="11" t="s">
        <v>34</v>
      </c>
      <c r="F7" s="12">
        <v>140</v>
      </c>
      <c r="G7" s="11" t="s">
        <v>35</v>
      </c>
      <c r="H7" s="13">
        <v>44499</v>
      </c>
      <c r="I7" s="10" t="s">
        <v>36</v>
      </c>
      <c r="J7" s="10" t="s">
        <v>37</v>
      </c>
      <c r="K7" s="10" t="s">
        <v>38</v>
      </c>
      <c r="L7" s="19" t="s">
        <v>39</v>
      </c>
      <c r="M7" s="12" t="s">
        <v>40</v>
      </c>
      <c r="N7" s="10" t="s">
        <v>41</v>
      </c>
      <c r="O7" s="10"/>
      <c r="P7" s="1" t="s">
        <v>30</v>
      </c>
    </row>
    <row r="8" s="1" customFormat="1" ht="55" customHeight="1" spans="1:16">
      <c r="A8" s="10">
        <v>3</v>
      </c>
      <c r="B8" s="10" t="s">
        <v>42</v>
      </c>
      <c r="C8" s="11" t="s">
        <v>43</v>
      </c>
      <c r="D8" s="11" t="s">
        <v>21</v>
      </c>
      <c r="E8" s="11" t="s">
        <v>44</v>
      </c>
      <c r="F8" s="12">
        <v>347.1933</v>
      </c>
      <c r="G8" s="11" t="s">
        <v>45</v>
      </c>
      <c r="H8" s="13">
        <v>44499</v>
      </c>
      <c r="I8" s="10" t="s">
        <v>46</v>
      </c>
      <c r="J8" s="10" t="s">
        <v>47</v>
      </c>
      <c r="K8" s="19" t="s">
        <v>26</v>
      </c>
      <c r="L8" s="19" t="s">
        <v>27</v>
      </c>
      <c r="M8" s="12" t="s">
        <v>28</v>
      </c>
      <c r="N8" s="10" t="s">
        <v>29</v>
      </c>
      <c r="O8" s="10"/>
      <c r="P8" s="1" t="s">
        <v>30</v>
      </c>
    </row>
    <row r="9" s="1" customFormat="1" ht="56" customHeight="1" spans="1:16">
      <c r="A9" s="10">
        <v>4</v>
      </c>
      <c r="B9" s="10" t="s">
        <v>48</v>
      </c>
      <c r="C9" s="11" t="s">
        <v>49</v>
      </c>
      <c r="D9" s="11" t="s">
        <v>21</v>
      </c>
      <c r="E9" s="11" t="s">
        <v>50</v>
      </c>
      <c r="F9" s="12">
        <v>42.24</v>
      </c>
      <c r="G9" s="11" t="s">
        <v>51</v>
      </c>
      <c r="H9" s="13">
        <v>44499</v>
      </c>
      <c r="I9" s="10" t="s">
        <v>52</v>
      </c>
      <c r="J9" s="10" t="s">
        <v>53</v>
      </c>
      <c r="K9" s="19" t="s">
        <v>26</v>
      </c>
      <c r="L9" s="19" t="s">
        <v>27</v>
      </c>
      <c r="M9" s="12" t="s">
        <v>28</v>
      </c>
      <c r="N9" s="10" t="s">
        <v>29</v>
      </c>
      <c r="O9" s="10"/>
      <c r="P9" s="1" t="s">
        <v>30</v>
      </c>
    </row>
    <row r="10" s="2" customFormat="1" ht="56" customHeight="1" spans="1:16">
      <c r="A10" s="10">
        <v>5</v>
      </c>
      <c r="B10" s="10" t="s">
        <v>54</v>
      </c>
      <c r="C10" s="11" t="s">
        <v>55</v>
      </c>
      <c r="D10" s="11" t="s">
        <v>21</v>
      </c>
      <c r="E10" s="11" t="s">
        <v>56</v>
      </c>
      <c r="F10" s="12">
        <v>9</v>
      </c>
      <c r="G10" s="11" t="s">
        <v>57</v>
      </c>
      <c r="H10" s="13">
        <v>44499</v>
      </c>
      <c r="I10" s="10" t="s">
        <v>58</v>
      </c>
      <c r="J10" s="10" t="s">
        <v>59</v>
      </c>
      <c r="K10" s="19" t="s">
        <v>26</v>
      </c>
      <c r="L10" s="19" t="s">
        <v>27</v>
      </c>
      <c r="M10" s="12" t="s">
        <v>28</v>
      </c>
      <c r="N10" s="10" t="s">
        <v>29</v>
      </c>
      <c r="O10" s="10"/>
      <c r="P10" s="1" t="s">
        <v>30</v>
      </c>
    </row>
    <row r="11" s="2" customFormat="1" ht="56" customHeight="1" spans="1:16">
      <c r="A11" s="10">
        <v>6</v>
      </c>
      <c r="B11" s="10" t="s">
        <v>54</v>
      </c>
      <c r="C11" s="11" t="s">
        <v>60</v>
      </c>
      <c r="D11" s="11" t="s">
        <v>21</v>
      </c>
      <c r="E11" s="11" t="s">
        <v>61</v>
      </c>
      <c r="F11" s="12">
        <v>95</v>
      </c>
      <c r="G11" s="11" t="s">
        <v>62</v>
      </c>
      <c r="H11" s="13">
        <v>44499</v>
      </c>
      <c r="I11" s="10" t="s">
        <v>63</v>
      </c>
      <c r="J11" s="10" t="s">
        <v>64</v>
      </c>
      <c r="K11" s="19" t="s">
        <v>26</v>
      </c>
      <c r="L11" s="19" t="s">
        <v>27</v>
      </c>
      <c r="M11" s="12" t="s">
        <v>28</v>
      </c>
      <c r="N11" s="10" t="s">
        <v>29</v>
      </c>
      <c r="O11" s="10"/>
      <c r="P11" s="1" t="s">
        <v>65</v>
      </c>
    </row>
    <row r="12" s="1" customFormat="1" ht="56" customHeight="1" spans="1:16">
      <c r="A12" s="10">
        <v>7</v>
      </c>
      <c r="B12" s="10" t="s">
        <v>66</v>
      </c>
      <c r="C12" s="11" t="s">
        <v>67</v>
      </c>
      <c r="D12" s="11" t="s">
        <v>33</v>
      </c>
      <c r="E12" s="11" t="s">
        <v>68</v>
      </c>
      <c r="F12" s="14">
        <v>199.16</v>
      </c>
      <c r="G12" s="11" t="s">
        <v>69</v>
      </c>
      <c r="H12" s="13">
        <v>44499</v>
      </c>
      <c r="I12" s="10" t="s">
        <v>70</v>
      </c>
      <c r="J12" s="10" t="s">
        <v>71</v>
      </c>
      <c r="K12" s="11" t="s">
        <v>26</v>
      </c>
      <c r="L12" s="10" t="s">
        <v>39</v>
      </c>
      <c r="M12" s="12" t="s">
        <v>72</v>
      </c>
      <c r="N12" s="10" t="s">
        <v>73</v>
      </c>
      <c r="O12" s="20"/>
      <c r="P12" s="1" t="s">
        <v>65</v>
      </c>
    </row>
    <row r="13" s="1" customFormat="1" ht="58" customHeight="1" spans="1:16">
      <c r="A13" s="10">
        <v>8</v>
      </c>
      <c r="B13" s="10" t="s">
        <v>66</v>
      </c>
      <c r="C13" s="11" t="s">
        <v>74</v>
      </c>
      <c r="D13" s="11" t="s">
        <v>21</v>
      </c>
      <c r="E13" s="11" t="s">
        <v>68</v>
      </c>
      <c r="F13" s="12">
        <v>76.9</v>
      </c>
      <c r="G13" s="11" t="s">
        <v>75</v>
      </c>
      <c r="H13" s="13">
        <v>44499</v>
      </c>
      <c r="I13" s="10" t="s">
        <v>70</v>
      </c>
      <c r="J13" s="10" t="s">
        <v>71</v>
      </c>
      <c r="K13" s="11" t="s">
        <v>26</v>
      </c>
      <c r="L13" s="19" t="s">
        <v>27</v>
      </c>
      <c r="M13" s="12" t="s">
        <v>28</v>
      </c>
      <c r="N13" s="10" t="s">
        <v>29</v>
      </c>
      <c r="O13" s="20"/>
      <c r="P13" s="1" t="s">
        <v>65</v>
      </c>
    </row>
    <row r="14" s="1" customFormat="1" ht="58" customHeight="1" spans="1:16">
      <c r="A14" s="10">
        <v>9</v>
      </c>
      <c r="B14" s="10" t="s">
        <v>76</v>
      </c>
      <c r="C14" s="11" t="s">
        <v>77</v>
      </c>
      <c r="D14" s="11" t="s">
        <v>21</v>
      </c>
      <c r="E14" s="11" t="s">
        <v>78</v>
      </c>
      <c r="F14" s="12">
        <v>120.4746</v>
      </c>
      <c r="G14" s="11" t="s">
        <v>79</v>
      </c>
      <c r="H14" s="13">
        <v>44499</v>
      </c>
      <c r="I14" s="10" t="s">
        <v>80</v>
      </c>
      <c r="J14" s="10" t="s">
        <v>81</v>
      </c>
      <c r="K14" s="11" t="s">
        <v>26</v>
      </c>
      <c r="L14" s="19" t="s">
        <v>27</v>
      </c>
      <c r="M14" s="12" t="s">
        <v>28</v>
      </c>
      <c r="N14" s="10" t="s">
        <v>29</v>
      </c>
      <c r="O14" s="20"/>
      <c r="P14" s="1" t="s">
        <v>65</v>
      </c>
    </row>
    <row r="15" s="1" customFormat="1" ht="58" customHeight="1" spans="1:16">
      <c r="A15" s="10">
        <v>10</v>
      </c>
      <c r="B15" s="10" t="s">
        <v>76</v>
      </c>
      <c r="C15" s="11" t="s">
        <v>82</v>
      </c>
      <c r="D15" s="11" t="s">
        <v>21</v>
      </c>
      <c r="E15" s="11" t="s">
        <v>83</v>
      </c>
      <c r="F15" s="12">
        <v>60</v>
      </c>
      <c r="G15" s="11" t="s">
        <v>84</v>
      </c>
      <c r="H15" s="13">
        <v>44499</v>
      </c>
      <c r="I15" s="10" t="s">
        <v>85</v>
      </c>
      <c r="J15" s="10" t="s">
        <v>86</v>
      </c>
      <c r="K15" s="11" t="s">
        <v>26</v>
      </c>
      <c r="L15" s="19" t="s">
        <v>27</v>
      </c>
      <c r="M15" s="12" t="s">
        <v>28</v>
      </c>
      <c r="N15" s="10" t="s">
        <v>29</v>
      </c>
      <c r="O15" s="20"/>
      <c r="P15" s="1" t="s">
        <v>30</v>
      </c>
    </row>
    <row r="16" s="1" customFormat="1" ht="58" customHeight="1" spans="1:16">
      <c r="A16" s="10">
        <v>11</v>
      </c>
      <c r="B16" s="10" t="s">
        <v>76</v>
      </c>
      <c r="C16" s="11" t="s">
        <v>87</v>
      </c>
      <c r="D16" s="11" t="s">
        <v>21</v>
      </c>
      <c r="E16" s="11" t="s">
        <v>88</v>
      </c>
      <c r="F16" s="12">
        <v>63.9132</v>
      </c>
      <c r="G16" s="11" t="s">
        <v>89</v>
      </c>
      <c r="H16" s="13">
        <v>44499</v>
      </c>
      <c r="I16" s="10" t="s">
        <v>90</v>
      </c>
      <c r="J16" s="10" t="s">
        <v>91</v>
      </c>
      <c r="K16" s="11" t="s">
        <v>26</v>
      </c>
      <c r="L16" s="19" t="s">
        <v>27</v>
      </c>
      <c r="M16" s="12" t="s">
        <v>28</v>
      </c>
      <c r="N16" s="10" t="s">
        <v>29</v>
      </c>
      <c r="O16" s="20"/>
      <c r="P16" s="1" t="s">
        <v>65</v>
      </c>
    </row>
    <row r="17" ht="44" customHeight="1" spans="1:15">
      <c r="A17" s="10" t="s">
        <v>92</v>
      </c>
      <c r="B17" s="10"/>
      <c r="C17" s="10"/>
      <c r="D17" s="10"/>
      <c r="E17" s="10"/>
      <c r="F17" s="10">
        <f>SUM(F6:F16)</f>
        <v>1521.1611</v>
      </c>
      <c r="G17" s="10"/>
      <c r="H17" s="10"/>
      <c r="I17" s="10"/>
      <c r="J17" s="10"/>
      <c r="K17" s="10"/>
      <c r="L17" s="10"/>
      <c r="M17" s="10"/>
      <c r="N17" s="10"/>
      <c r="O17" s="10"/>
    </row>
    <row r="18" ht="57" customHeight="1"/>
  </sheetData>
  <autoFilter ref="A5:P17">
    <sortState ref="A5:P17">
      <sortCondition ref="B5"/>
    </sortState>
    <extLst/>
  </autoFilter>
  <mergeCells count="17">
    <mergeCell ref="A1:B1"/>
    <mergeCell ref="A2:O2"/>
    <mergeCell ref="L3:N3"/>
    <mergeCell ref="I4:J4"/>
    <mergeCell ref="A4:A5"/>
    <mergeCell ref="B4:B5"/>
    <mergeCell ref="C4:C5"/>
    <mergeCell ref="D4:D5"/>
    <mergeCell ref="E4:E5"/>
    <mergeCell ref="F4:F5"/>
    <mergeCell ref="G4:G5"/>
    <mergeCell ref="H4:H5"/>
    <mergeCell ref="K4:K5"/>
    <mergeCell ref="L4:L5"/>
    <mergeCell ref="M4:M5"/>
    <mergeCell ref="N4:N5"/>
    <mergeCell ref="O4:O5"/>
  </mergeCells>
  <conditionalFormatting sqref="K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432638888888889" bottom="0.826388888888889" header="0.196527777777778" footer="0.511805555555556"/>
  <pageSetup paperSize="9" scale="60" orientation="landscape" horizontalDpi="600"/>
  <headerFooter>
    <oddFooter>&amp;C第 &amp;P 页，共 &amp;N 页</oddFooter>
  </headerFooter>
  <rowBreaks count="4" manualBreakCount="4">
    <brk id="17" max="16383" man="1"/>
    <brk id="17" max="16383" man="1"/>
    <brk id="17" max="16383" man="1"/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2021-07-13T09:17:18Z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6F05D72634D840EE936E8178536659EC</vt:lpwstr>
  </property>
</Properties>
</file>