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s>
  <definedNames>
    <definedName name="_xlnm._FilterDatabase" localSheetId="0" hidden="1">Sheet1!$A$6:$U$432</definedName>
    <definedName name="_xlnm.Print_Area" localSheetId="0">Sheet1!$A$1:$U$432</definedName>
    <definedName name="_xlnm.Print_Titles" localSheetId="0">Sheet1!$2:$6</definedName>
  </definedNames>
  <calcPr calcId="144525"/>
</workbook>
</file>

<file path=xl/sharedStrings.xml><?xml version="1.0" encoding="utf-8"?>
<sst xmlns="http://schemas.openxmlformats.org/spreadsheetml/2006/main" count="3853" uniqueCount="1820">
  <si>
    <t>附件</t>
  </si>
  <si>
    <t>鲁山县2021年统筹整合财政涉农资金项目明细表</t>
  </si>
  <si>
    <t>单位：万元</t>
  </si>
  <si>
    <t>序号</t>
  </si>
  <si>
    <t>项目性质</t>
  </si>
  <si>
    <t>项目类别</t>
  </si>
  <si>
    <t>项目名称</t>
  </si>
  <si>
    <t>项目内容</t>
  </si>
  <si>
    <t>补助标准</t>
  </si>
  <si>
    <t>建设地点</t>
  </si>
  <si>
    <t>投入资金规模</t>
  </si>
  <si>
    <t>责任
单位</t>
  </si>
  <si>
    <t>绩效目标</t>
  </si>
  <si>
    <t>利益联结机制形式</t>
  </si>
  <si>
    <t>时间进度计划</t>
  </si>
  <si>
    <t>备注</t>
  </si>
  <si>
    <t>（建设任务）</t>
  </si>
  <si>
    <t>乡（镇）</t>
  </si>
  <si>
    <t>村</t>
  </si>
  <si>
    <t>合计</t>
  </si>
  <si>
    <t>中央资金</t>
  </si>
  <si>
    <t>省级资金</t>
  </si>
  <si>
    <t>市级资金</t>
  </si>
  <si>
    <t>县级资金</t>
  </si>
  <si>
    <t>招投标时间</t>
  </si>
  <si>
    <t>开工时间</t>
  </si>
  <si>
    <t>完工时间</t>
  </si>
  <si>
    <t>验收时间</t>
  </si>
  <si>
    <t>资金投入总计（共423个）</t>
  </si>
  <si>
    <t>一、农村基础设施建设类项目（共240个）</t>
  </si>
  <si>
    <t>改造</t>
  </si>
  <si>
    <t>农村基础设施建设类项目</t>
  </si>
  <si>
    <t>2020年鲁山县危房改造项目</t>
  </si>
  <si>
    <t>100户农村危房改造补助</t>
  </si>
  <si>
    <t>补助标准修缮加固1万元，新建2万元。</t>
  </si>
  <si>
    <t>全县</t>
  </si>
  <si>
    <t>县住建局</t>
  </si>
  <si>
    <t>年底前完成改造任务，保障100户群众安全住房，群众满意度100%</t>
  </si>
  <si>
    <t>通过危房改造项目实施，保障脱贫群众住房安全。</t>
  </si>
  <si>
    <t>2021年鲁山县危房改造项目</t>
  </si>
  <si>
    <t>349户农村危房改造补助</t>
  </si>
  <si>
    <t>年底前完成改造任务，保障349户群众安全住房，群众满意度100%</t>
  </si>
  <si>
    <t>新建</t>
  </si>
  <si>
    <t>2021年鲁山县瓦屋镇长畛地村至楼子河村道路建设项目</t>
  </si>
  <si>
    <t>新建路基开挖及回填总长4242米，均宽4.5米，其中楼子河村段长度3142米，长畛地村段1100米。</t>
  </si>
  <si>
    <t>瓦屋镇</t>
  </si>
  <si>
    <t>长畛地村、楼子河村</t>
  </si>
  <si>
    <t>县交通局</t>
  </si>
  <si>
    <t>按照建设任务年底前完成建设任务，项目建成后移交村集体管护，改善1253户（脱贫户207户）4766人（脱贫人口580人）生产生活条件，群众满意底97%以上。</t>
  </si>
  <si>
    <t>项目建成后移交村集体管护，较好的改善1253户（脱贫户207户）4766人（脱贫人口580人）农业生产生活条件。</t>
  </si>
  <si>
    <t>2021年鲁山县下汤镇红义岭村红西组安全饮水巩固提升工程</t>
  </si>
  <si>
    <t>新建红西组19户入户官网，19套水表、水表井、立杆等配套设施</t>
  </si>
  <si>
    <t>下汤镇</t>
  </si>
  <si>
    <t>红义岭村</t>
  </si>
  <si>
    <t>县水利局</t>
  </si>
  <si>
    <t>按照建设任务年底前完成建设任务，项目建成后移交村集体管护，改善32户（脱贫户14户）132人（脱贫人口60人）生产生活条件，群众满意底97%以上。</t>
  </si>
  <si>
    <t>项目建成后移交村集体管护，较好的改善32户（脱贫户14户）132人（脱贫人口60人）农业生产生活条件。</t>
  </si>
  <si>
    <t>2021年鲁山县熊背乡大年沟村村内道路及桥涵建设项目</t>
  </si>
  <si>
    <t>新建C25道路总长502米，其中3米宽0.2米厚的长348米，2.5米宽0.2米厚的长154米，浆砌石护堰长60米，过路桥涵一座</t>
  </si>
  <si>
    <t>熊背乡</t>
  </si>
  <si>
    <t>大年沟村</t>
  </si>
  <si>
    <t>按照建设任务年底前完成建设任务，项目建成后移交村集体管护，改善70户（脱贫户26户）205人（脱贫人口88人）生产生活条件，群众满意底97%以上。</t>
  </si>
  <si>
    <t>项目建成后移交村集体管护，较好的改善70户（脱贫户26户）205人（脱贫人口88人）农业生产生活条件。</t>
  </si>
  <si>
    <t>2021年鲁山县董周乡孔庄村生产桥建设项目</t>
  </si>
  <si>
    <t>新建四孔生产桥一座，长28米，宽5米。</t>
  </si>
  <si>
    <t>董周乡</t>
  </si>
  <si>
    <t>孔庄村</t>
  </si>
  <si>
    <t>按照建设任务年底前完成建设任务，项目建成后移交村集体管护，改善399户（脱贫户29户）1675人（脱贫人口89人）生产生活条件，群众满意底97%以上。</t>
  </si>
  <si>
    <t>项目建成后移交村集体管护，较好的改善399户（脱贫户29户）1675人（脱贫人口89人）农业生产生活条件。</t>
  </si>
  <si>
    <t>2021年鲁山县库区乡纸坊村贾上贾下道路项目</t>
  </si>
  <si>
    <t>铺设20cm厚C25混凝道路长1220米，均宽4.5米，铺设15cm厚C25混凝土道路长1035米，均宽3米，新建拦水坝63米，新建5米长平板桥一座</t>
  </si>
  <si>
    <t>库区乡</t>
  </si>
  <si>
    <t>纸坊村</t>
  </si>
  <si>
    <t>按照建设任务年底前完成建设任务，项目建成后移交村集体管护，改善433户（脱贫户68户）1947人（脱贫人口214人）生产生活条件，群众满意底97%以上。</t>
  </si>
  <si>
    <t>项目建成后移交村集体管护，较好的改善433户（脱贫户68户）1947人（脱贫人口214人）农业生产生活条件。</t>
  </si>
  <si>
    <t>2021年鲁山县瓦屋镇土桥村小河沟组农田水利工程</t>
  </si>
  <si>
    <t>新建排水沟总长1392米；浆砌毛石护堰长37米，均高2米；过路涵一处。</t>
  </si>
  <si>
    <t>土桥村</t>
  </si>
  <si>
    <t>县乡村振兴局</t>
  </si>
  <si>
    <t>按照建设任务年底前完成建设任务，项目建成后移交村集体管护，改善120户（脱贫户40户）400人（脱贫人口140人）生产生活条件，群众满意底97%以上。</t>
  </si>
  <si>
    <t>项目建成后移交村集体管护，较好的改善120户（脱贫户40户）400人（脱贫人口140人）农业生产生活条件。</t>
  </si>
  <si>
    <t>2021年鲁山县瓦屋镇刘相公村组通道路建设项目</t>
  </si>
  <si>
    <t>新建0.2米厚道路4米宽2162米，4.5米宽18.34米，硬化面积480平方米，强度C25；排水渠长100.4米，过路涵两处，护堰四处，检查井3座。</t>
  </si>
  <si>
    <t>刘相公村</t>
  </si>
  <si>
    <t>按照建设任务年底前完成建设任务，项目建成后移交村集体管护，改善650户（脱贫户267户）2420人（脱贫人口1065人）生产生活条件，群众满意底97%以上。</t>
  </si>
  <si>
    <t>项目建成后移交村集体管护，较好的改善650户（脱贫户267户）2420人（脱贫人口1065人）农业生产生活条件。</t>
  </si>
  <si>
    <t>2021年鲁山县下汤镇王画庄村下白岭组饮水安全巩固提升工程</t>
  </si>
  <si>
    <t>新建320米深机井1眼及配套20T无塔管网等。</t>
  </si>
  <si>
    <t>王画庄村</t>
  </si>
  <si>
    <t>按照建设任务年底前完成建设任务，项目建成后移交村集体管护，改善38户（脱贫户13户）165人（脱贫人口42人）生产生活条件，群众满意底97%以上。</t>
  </si>
  <si>
    <t>项目建成后移交村集体管护，较好的改善38户（脱贫户13户）165人（脱贫人口42人）农业生产生活条件。</t>
  </si>
  <si>
    <t>2021年鲁山县下汤镇竹园沟村生产桥及道路建设项目</t>
  </si>
  <si>
    <t>新建漫水桥一座及均宽4米，厚0.2米，C25砼路面道路1340米。</t>
  </si>
  <si>
    <t>竹园沟村</t>
  </si>
  <si>
    <t>按照建设任务年底前完成建设任务，项目建成后移交村集体管护，改善201户（脱贫户113户）652人（脱贫人口341人）生产生活条件，群众满意底97%以上。</t>
  </si>
  <si>
    <t>项目建成后移交村集体管护，较好的改善201户（脱贫户113户）652人（脱贫人口341人）农业生产生活条件。</t>
  </si>
  <si>
    <t>2021年鲁山县辛集乡蜂李村出村路硬化项目</t>
  </si>
  <si>
    <t>水泥路全长535米；其中一条长175米，宽3.5米，厚0.2米，另一条长360米宽4米厚0.2米，均为C25标准</t>
  </si>
  <si>
    <t>辛集乡</t>
  </si>
  <si>
    <t>蜂李村</t>
  </si>
  <si>
    <t>按照建设任务年底前完成建设任务，项目建成后移交村集体管护，改善445户（脱贫户252户）1922人（脱贫人口1026人）生产生活条件，群众满意底97%以上。</t>
  </si>
  <si>
    <t>项目建成后移交村集体管护，较好的改善445户（脱贫户252户）1922人（脱贫人口1026人）农业生产生活条件。</t>
  </si>
  <si>
    <t>2021年鲁山县辛集乡三东村村内主干道项目</t>
  </si>
  <si>
    <t>沥青混凝土全长640米；其中一条长375米，宽4米，厚0.05米，另一条长265米宽4.5米厚0.05米</t>
  </si>
  <si>
    <t>三东村</t>
  </si>
  <si>
    <t>按照建设任务年底前完成建设任务，项目建成后移交村集体管护，改善43户（脱贫户9户）52人（脱贫人口15人）生产生活条件，群众满意底97%以上。</t>
  </si>
  <si>
    <t>项目建成后移交村集体管护，较好的改善43户（脱贫户9户）52人（脱贫人口15人）农业生产生活条件。</t>
  </si>
  <si>
    <t>2021年鲁山县熊背乡茶庵村至宝山村通村主干道建设项目</t>
  </si>
  <si>
    <t>C25砼混凝土道路长4475米，路面宽4米，厚0.2米，及护路堤工程</t>
  </si>
  <si>
    <t>茶庵村、宝山村</t>
  </si>
  <si>
    <t>按照建设任务年底前完成建设任务，项目建成后移交村集体管护，改善1200户（脱贫户320户）4200人（脱贫人口1120人）生产生活条件，群众满意底97%以上。</t>
  </si>
  <si>
    <t>项目建成后移交村集体管护，较好的改善1200户（脱贫户320户）4200人（脱贫人口1120人）农业生产生活条件。</t>
  </si>
  <si>
    <t>2021年鲁山县熊背乡黄土岭村村内道路建设项目</t>
  </si>
  <si>
    <t>5公分厚沥青路长1106米，共计4633.93平方米；C25混凝土道路长245米，共计630平方米，及部分道路防护工程</t>
  </si>
  <si>
    <t>黄土岭村</t>
  </si>
  <si>
    <t>按照建设任务年底前完成建设任务，项目建成后移交村集体管护，改善175户（脱贫户53户）766人（脱贫人口211人）生产生活条件，群众满意底97%以上。</t>
  </si>
  <si>
    <t>项目建成后移交村集体管护，较好的改善175户（脱贫户53户）766人（脱贫人口211人）农业生产生活条件。</t>
  </si>
  <si>
    <t>2021年鲁山县张官营镇白杜孙村—李柴庄—韭菜里通村道路</t>
  </si>
  <si>
    <t>沥青路面长1743米，宽4.5米，沥青厚0.07米。</t>
  </si>
  <si>
    <t>张官营镇</t>
  </si>
  <si>
    <t>韭菜里、李柴庄、白杜孙村</t>
  </si>
  <si>
    <t>按照建设任务年底前完成建设任务，项目建成后移交村集体管护，改善682户（脱贫户40户）2896人（脱贫人口147人）生产生活条件，群众满意底97%以上。</t>
  </si>
  <si>
    <t>项目建成后移交村集体管护，较好的改善682户（脱贫户40户）2896人（脱贫人口147人）农业生产生活条件。</t>
  </si>
  <si>
    <t>2021年鲁山县张良镇东营村道路建设项目</t>
  </si>
  <si>
    <t>硬化道路总长4424m，共计14336.5平方米，C25标准。其中2m宽道路665m，2.5m宽道路728m，厚度15cm；3m宽道路709m，3.5m宽道路1037m，4m宽道路705m，4.5m宽道路580m，厚度20cm。</t>
  </si>
  <si>
    <t>张良镇</t>
  </si>
  <si>
    <t>东营村</t>
  </si>
  <si>
    <t>按照建设任务年底前完成建设任务，项目建成后移交村集体管护，改善322户（脱贫户26户）1549人（脱贫人口62人）生产生活条件，群众满意底97%以上。</t>
  </si>
  <si>
    <t>项目建成后移交村集体管护，较好的改善322户（脱贫户26户）1549人（脱贫人口62人）农业生产生活条件。</t>
  </si>
  <si>
    <t>2021年鲁山县赵村镇桑盘村引桥挡墙项目</t>
  </si>
  <si>
    <t>挡墙1长45米，均高6米；挡墙2长7米，均高4米；
新建C25混凝土道路长60米，宽4.5米，厚0.2米。</t>
  </si>
  <si>
    <t>赵村镇</t>
  </si>
  <si>
    <t>桑盘村</t>
  </si>
  <si>
    <t>按照建设任务年底前完成建设任务，项目建成后移交村集体管护，改善31户（脱贫户27户）158人（脱贫人口106人）生产生活条件，群众满意底97%以上。</t>
  </si>
  <si>
    <t>项目建成后移交村集体管护，较好的改善31户（脱贫户27户）158人（脱贫人口106人）农业生产生活条件。</t>
  </si>
  <si>
    <t>2021年鲁山县赵村镇上汤村安全饮水水源工程项目</t>
  </si>
  <si>
    <t>新建大口井1眼：深8米，直径12米，采用C25现浇钢筋混凝土浇筑；新建管理房1座，地面电缆长750米；新建截潜工程1处，长50米，埋设管网750米</t>
  </si>
  <si>
    <t>上汤村</t>
  </si>
  <si>
    <t>按照建设任务年底前完成建设任务，项目建成后移交村集体管护，改善310户（脱贫户76户）1360人（脱贫人口165人）生产生活条件，群众满意底97%以上。</t>
  </si>
  <si>
    <t>项目建成后移交村集体管护，较好的改善310户（脱贫户76户）1360人（脱贫人口165人）农业生产生活条件。</t>
  </si>
  <si>
    <t>2021年鲁山县背孜乡郜沟村郜沟组道路硬化项目</t>
  </si>
  <si>
    <t>修建沥青道路4米宽1535米，3.5米宽1000米，平交口171平方；C25混凝土路面80米</t>
  </si>
  <si>
    <t>背孜乡</t>
  </si>
  <si>
    <t>郜沟村</t>
  </si>
  <si>
    <t>按照建设任务年底前完成建设任务，项目建成后移交村集体管护，改善564户（脱贫户90户）2309人（脱贫人口561人）生产生活条件，群众满意底97%以上。</t>
  </si>
  <si>
    <t>项目建成后移交村集体管护，较好的改善564户（脱贫户90户）2309人（脱贫人口561人）农业生产生活条件。</t>
  </si>
  <si>
    <t>2021年鲁山县仓头乡刘芳庄村朱庄组道路建设项目</t>
  </si>
  <si>
    <t>新建3.5m宽20㎝厚混凝土道路695m，新建4.5m宽20㎝厚混凝土道路850m，铺设DN2000道路管涵等。</t>
  </si>
  <si>
    <t>仓头乡</t>
  </si>
  <si>
    <t>刘芳庄村</t>
  </si>
  <si>
    <t>按照建设任务年底前完成建设任务，项目建成后移交村集体管护，改善376户（脱贫户43户）1516人（脱贫人口92人）生产生活条件，群众满意底97%以上。</t>
  </si>
  <si>
    <t>项目建成后移交村集体管护，较好的改善376户（脱贫户43户）1516人（脱贫人口92人）农业生产生活条件。</t>
  </si>
  <si>
    <t>2021年鲁山县董周乡石峡沟村村内道路建设</t>
  </si>
  <si>
    <t>全长372米，4米宽，0.2米厚。</t>
  </si>
  <si>
    <t>石峡沟村</t>
  </si>
  <si>
    <t>按照建设任务年底前完成建设任务，项目建成后移交村集体管护，改善202户（脱贫户65户）986人（脱贫人口247人）生产生活条件，群众满意底97%以上。</t>
  </si>
  <si>
    <t>项目建成后移交村集体管护，较好的改善202户（脱贫户65户）986人（脱贫人口247人）农业生产生活条件。</t>
  </si>
  <si>
    <t>2021年鲁山县梁洼镇八里坪村、田庄村村内道路建设项目</t>
  </si>
  <si>
    <t>新建4米宽道路515米；3.5米宽道路1057米；3米宽907米，厚0.2米，C25结构</t>
  </si>
  <si>
    <t>梁洼镇</t>
  </si>
  <si>
    <t>八里坪村</t>
  </si>
  <si>
    <t>按照建设任务年底前完成建设任务，项目建成后移交村集体管护，改善280户（脱贫户30户）1227人（脱贫人口124人）生产生活条件，群众满意底97%以上。</t>
  </si>
  <si>
    <t>项目建成后移交村集体管护，较好的改善280户（脱贫户30户）1227人（脱贫人口124人）农业生产生活条件。</t>
  </si>
  <si>
    <t>2021年鲁山县梁洼镇张相公村景家庄组通道路</t>
  </si>
  <si>
    <t>新建4米宽道路1615米；厚0.2米，C25结构</t>
  </si>
  <si>
    <t>张相公村</t>
  </si>
  <si>
    <t>按照建设任务年底前完成建设任务，项目建成后移交村集体管护，改善320户（脱贫户104户）1375人（脱贫人口384人）生产生活条件，群众满意底97%以上。</t>
  </si>
  <si>
    <t>项目建成后移交村集体管护，较好的改善320户（脱贫户104户）1375人（脱贫人口384人）农业生产生活条件。</t>
  </si>
  <si>
    <t>2021年鲁山县马楼乡虎营村道路建设项目</t>
  </si>
  <si>
    <t>新建沥青混凝土道路宽4.5米，长982米，厚0.05米，道路两侧砌筑混凝土及土路肩982米，圆管涵3处。</t>
  </si>
  <si>
    <t>马楼乡</t>
  </si>
  <si>
    <t>虎营村</t>
  </si>
  <si>
    <t>按照建设任务年底前完成建设任务，项目建成后移交村集体管护，改善1004户（脱贫户75户）4327人（脱贫人口199人）生产生活条件，群众满意底97%以上。</t>
  </si>
  <si>
    <t>项目建成后移交村集体管护，较好的改善1004户（脱贫户75户）4327人（脱贫人口199人）农业生产生活条件。</t>
  </si>
  <si>
    <t>2021年鲁山县马楼乡娘娘庙村漫水桥建设项目</t>
  </si>
  <si>
    <t>新建长35米，宽6米的漫水桥一座及道路路基整平5600米。</t>
  </si>
  <si>
    <t>娘娘庙村</t>
  </si>
  <si>
    <t>按照建设任务年底前完成建设任务，项目建成后移交村集体管护，改善380户（脱贫户12户）1860人（脱贫人口14人）生产生活条件，群众满意底97%以上。</t>
  </si>
  <si>
    <t>项目建成后移交村集体管护，较好的改善380户（脱贫户12户）1860人（脱贫人口14人）农业生产生活条件。</t>
  </si>
  <si>
    <t>2021年鲁山县琴台街道余堂社区道路建设项目</t>
  </si>
  <si>
    <t>1、新建生产道路870米（沥青道路），其中宽4米厚0.07米长315米；宽4.5米厚0.07米长555米。2、新建浆砌石挡墙长80米，净高3米。</t>
  </si>
  <si>
    <t>琴台办事处</t>
  </si>
  <si>
    <t>余堂社区</t>
  </si>
  <si>
    <t>按照建设任务年底前完成建设任务，项目建成后移交村集体管护，改善538户（脱贫户21户）2518人（脱贫人口72人）生产生活条件，群众满意底97%以上。</t>
  </si>
  <si>
    <t>项目建成后移交村集体管护，较好的改善538户（脱贫户21户）2518人（脱贫人口72人）农业生产生活条件。</t>
  </si>
  <si>
    <t>2021年鲁山县团城乡鸡冢村桥梁建设项目</t>
  </si>
  <si>
    <t>新建鸡冢村桥梁建设项目，长58.04米，宽10米，净宽9米</t>
  </si>
  <si>
    <t>团城乡</t>
  </si>
  <si>
    <t>鸡冢村</t>
  </si>
  <si>
    <t>按照建设任务年底前完成建设任务，项目建成后移交村集体管护，改善593户（脱贫户216户）1929人（脱贫人口708人）生产生活条件，群众满意底97%以上。</t>
  </si>
  <si>
    <t>项目建成后移交村集体管护，较好的改善593户（脱贫户216户）1929人（脱贫人口708人）农业生产生活条件。</t>
  </si>
  <si>
    <t>2021年鲁山县团城乡枣庄村护河堰建设项目</t>
  </si>
  <si>
    <t>新建枣庄村护河堰建设项目，长1025米，地下1米，地上均高2米</t>
  </si>
  <si>
    <t>枣庄村</t>
  </si>
  <si>
    <t>按照建设任务年底前完成建设任务，项目建成后移交村集体管护，改善515户（脱贫户209户）1604人（脱贫人口534人）生产生活条件，群众满意底97%以上。</t>
  </si>
  <si>
    <t>项目建成后移交村集体管护，较好的改善515户（脱贫户209户）1604人（脱贫人口534人）农业生产生活条件。</t>
  </si>
  <si>
    <t>2021年鲁山县张店乡王湾村安全饮水项目</t>
  </si>
  <si>
    <t>新建岩石井一眼深312米、管理房一间、10T无塔供水器一套、消毒设备一套、入户管网总长1691米及104套入户设备。</t>
  </si>
  <si>
    <t>张店乡</t>
  </si>
  <si>
    <t>王湾村</t>
  </si>
  <si>
    <t>按照建设任务年底前完成建设任务，项目建成后移交村集体管护，改善112户（脱贫户11户）458人（脱贫人口42人）生产生活条件，群众满意底97%以上。</t>
  </si>
  <si>
    <t>项目建成后移交村集体管护，较好的改善112户（脱贫户11户）458人（脱贫人口42人）农业生产生活条件。</t>
  </si>
  <si>
    <t>2021年鲁山县赵村镇河南村毛坪组蓄水坝项目</t>
  </si>
  <si>
    <t>拦水坝全长75米、高3.5米、底宽3.2米、顶宽1.2米。</t>
  </si>
  <si>
    <t>河南村</t>
  </si>
  <si>
    <t>按照建设任务年底前完成建设任务，项目建成后移交村集体管护，改善192户（脱贫户100户）832人（脱贫人口325人）生产生活条件，群众满意底97%以上。</t>
  </si>
  <si>
    <t>项目建成后移交村集体管护，较好的改善192户（脱贫户100户）832人（脱贫人口325人）农业生产生活条件。</t>
  </si>
  <si>
    <t>2021年鲁山县瓦屋镇红石崖村护堰建设项目</t>
  </si>
  <si>
    <t>新建干砌毛石护路堰共计十八处，共计516.68m³。</t>
  </si>
  <si>
    <t>红石崖村</t>
  </si>
  <si>
    <t>按照建设任务年底前完成建设任务，项目建成后移交村集体管护，改善260户（脱贫户110户）993人（脱贫人口472人）生产生活条件，群众满意底97%以上。</t>
  </si>
  <si>
    <t>项目建成后移交村集体管护，较好的改善260户（脱贫户110户）993人（脱贫人口472人）农业生产生活条件。</t>
  </si>
  <si>
    <t>2021年鲁山县瓦屋镇耐庄村组通道路建设项目</t>
  </si>
  <si>
    <t>新建0.2米厚4米宽道路1920米，1.5米宽250米；0.15米厚3米宽道路570米；强度C25。挡墙四处，总长85米。</t>
  </si>
  <si>
    <t>耐庄村</t>
  </si>
  <si>
    <t>按照建设任务年底前完成建设任务，项目建成后移交村集体管护，改善146户（脱贫户27户）441人（脱贫人口53人）生产生活条件，群众满意底97%以上。</t>
  </si>
  <si>
    <t>项目建成后移交村集体管护，较好的改善146户（脱贫户27户）441人（脱贫人口53人）农业生产生活条件。</t>
  </si>
  <si>
    <t>2021年鲁山县瓦屋镇瓦屋村河南组、西地组组内道路建设项目</t>
  </si>
  <si>
    <t>新建0.15米厚3米宽道路992米，2.5米宽995米，强度C25。</t>
  </si>
  <si>
    <t>瓦屋村</t>
  </si>
  <si>
    <t>按照建设任务年底前完成建设任务，项目建成后移交村集体管护，改善58户（脱贫户11户）173人（脱贫人口19人）生产生活条件，群众满意底97%以上。</t>
  </si>
  <si>
    <t>项目建成后移交村集体管护，较好的改善58户（脱贫户11户）173人（脱贫人口19人）农业生产生活条件。</t>
  </si>
  <si>
    <t>2021年鲁山县张良镇张西村水厂配套项目</t>
  </si>
  <si>
    <t>更换水泵4台，电缆170米，镀锌钢管150米，罐体除锈刷漆95平方米</t>
  </si>
  <si>
    <t>张西村</t>
  </si>
  <si>
    <t>按照建设任务年底前完成建设任务，项目建成后移交村集体管护，改善1235户（脱贫户126户）6649人（脱贫人口263人）生产生活条件，群众满意底97%以上。</t>
  </si>
  <si>
    <t>项目建成后移交村集体管护，较好的改善1235户（脱贫户126户）6649人（脱贫人口263人）农业生产生活条件。</t>
  </si>
  <si>
    <t>2021年鲁山县辛集乡庙王村内道路建设项目</t>
  </si>
  <si>
    <t>全长972米，其中，一条长672米，宽3.5米，厚0.2米；另一条长300米，宽3米，厚0.15米均为C25标准。</t>
  </si>
  <si>
    <t>庙王村</t>
  </si>
  <si>
    <t>按照建设任务年底前完成建设任务，项目建成后移交村集体管护，改善331户（脱贫户213户）1175人（脱贫人口894人）生产生活条件，群众满意底97%以上。</t>
  </si>
  <si>
    <t>项目建成后移交村集体管护，较好的改善331户（脱贫户213户）1175人（脱贫人口894人）农业生产生活条件。</t>
  </si>
  <si>
    <t>2021年鲁山县观音寺乡西陈庄村护路堰项目</t>
  </si>
  <si>
    <t>新建村庄护堰长98米，高7.5米</t>
  </si>
  <si>
    <t>观音寺乡</t>
  </si>
  <si>
    <t>西陈庄村</t>
  </si>
  <si>
    <t>按照建设任务年底前完成建设任务，项目建成后移交村集体管护，改善934户（脱贫户417户）4034人（脱贫人口1795人）生产生活条件，群众满意底97%以上。</t>
  </si>
  <si>
    <t>项目建成后移交村集体管护，较好的改善934户（脱贫户417户）4034人（脱贫人口1795人）农业生产生活条件。</t>
  </si>
  <si>
    <t>2021年鲁山县观音寺乡西陈庄村灌溉井项目</t>
  </si>
  <si>
    <t>新建护地堰5处，机井1眼，配套必要的灌溉渠。</t>
  </si>
  <si>
    <t>按照建设任务年底前完成建设任务，项目建成后移交村集体管护，改善42户（脱贫户16户）180人（脱贫人口45人）生产生活条件，群众满意底97%以上。</t>
  </si>
  <si>
    <t>项目建成后移交村集体管护，较好的改善42户（脱贫户16户）180人（脱贫人口45人）农业生产生活条件。</t>
  </si>
  <si>
    <t>2021年鲁山县土门办事处老林村瓦土路至娄中路通村道路硬化项目</t>
  </si>
  <si>
    <t>硬化长2690米，宽4米，0.2米厚C25砼，石方挖填7453.5立方，M7.5浆砌石挡墙2283.57立方，桥及涵管5处。</t>
  </si>
  <si>
    <t>土门办事处</t>
  </si>
  <si>
    <t>老林村</t>
  </si>
  <si>
    <t>按照建设任务年底前完成建设任务，项目建成后移交村集体管护，改善244户（其中脱贫户58户）904人（其中脱贫户184人）生产生活条件，群众满意底97%以上。</t>
  </si>
  <si>
    <t>项目建成后移交村集体管护，较好的改善244户（其中脱贫户58户）904人（其中脱贫户184人）农业生产生活条件。</t>
  </si>
  <si>
    <t>2021年鲁山县团城乡花园沟村二道沟组饮水工程项目</t>
  </si>
  <si>
    <t>深水井一眼260米及水泵一套，无塔一座及配套管网，护堰一道长25米。</t>
  </si>
  <si>
    <t>花园沟村</t>
  </si>
  <si>
    <t>按照建设任务年底前完成建设任务，项目建成后移交村集体管护，改善226户（脱贫户129户）785人（脱贫人口395人）生产生活条件，群众满意底97%以上。</t>
  </si>
  <si>
    <t>项目建成后移交村集体管护，较好的改善226户（脱贫户129户）785人（脱贫人口395人）农业生产生活条件。</t>
  </si>
  <si>
    <t>2021年鲁山县瓦屋镇长畛地村至耐庄村道路建设项目</t>
  </si>
  <si>
    <t>新建道路路基整修及回填3365米，均宽4.5米</t>
  </si>
  <si>
    <t>按照建设任务年底前完成建设任务，项目建成后移交村集体管护，改善615户（脱贫户107户）2406人（脱贫人口302人）生产生活条件，群众满意底97%以上。</t>
  </si>
  <si>
    <t>项目建成后移交村集体管护，较好的改善615户（脱贫户107户）2406人（脱贫人口302人）农业生产生活条件。</t>
  </si>
  <si>
    <t>2021年鲁山县熊背乡横梁河饮水工程管网项目</t>
  </si>
  <si>
    <t>新建主管道长2050米及配套，部分路面拆除维修</t>
  </si>
  <si>
    <t>横梁河村</t>
  </si>
  <si>
    <t>按照建设任务年底前完成建设任务，项目建成后移交村集体管护，改善198户（其中脱贫户64户）798人（其中脱贫人口225人）生产生活条件，群众满意底97%以上。</t>
  </si>
  <si>
    <t>项目建成后移交村集体管护，较好的改善198户（其中脱贫户64户）798人（其中脱贫人口225人）农业生产生活条件。</t>
  </si>
  <si>
    <t>2021年鲁山县熊背乡老庙庄村护堤建设项目</t>
  </si>
  <si>
    <t>护河堤长530米，地下1.5米，地上2米，场地土方挖填及通区路路基夯填。</t>
  </si>
  <si>
    <t>老庙庄村</t>
  </si>
  <si>
    <t>按照建设任务年底前完成建设任务，项目建成后移交村集体管护，改善666户（脱贫户67户）1724人（脱贫人口219人）生产生活条件，群众满意底97%以上。</t>
  </si>
  <si>
    <t>项目建成后移交村集体管护，较好的改善666户（脱贫户67户）1724人（脱贫人口219人）农业生产生活条件。</t>
  </si>
  <si>
    <t>2021年鲁山县熊背乡熊背村漫水桥建设项目</t>
  </si>
  <si>
    <t>漫水桥一座长130米</t>
  </si>
  <si>
    <t>熊背村</t>
  </si>
  <si>
    <t>按照建设任务年底前完成建设任务，项目建成后移交村集体管护，改善438户（脱贫户79户）2200人（脱贫人口259人）生产生活条件，群众满意底97%以上。</t>
  </si>
  <si>
    <t>项目建成后移交村集体管护，较好的改善438户（脱贫户79户）2200人（脱贫人口259人）农业生产生活条件。</t>
  </si>
  <si>
    <t>2021年鲁山县张良镇朱马沟安全饮水项目</t>
  </si>
  <si>
    <t>新建11米深大口井1眼及配套</t>
  </si>
  <si>
    <t>朱马沟</t>
  </si>
  <si>
    <t>按照建设任务年底前完成建设任务，项目建成后移交村集体管护，改善40户（其中脱贫户36户）178人（其中脱贫人口120人）生产生活条件，群众满意底97%以上。</t>
  </si>
  <si>
    <t>项目建成后移交村集体管护，较好的改善40户（其中脱贫户36户）178人（其中脱贫人口120人）农业生产生活条件。</t>
  </si>
  <si>
    <t>2021年鲁山县荡泽河篓子河村至郜沟村段综合治理项目</t>
  </si>
  <si>
    <t>河道平整1.3km、岸坡护砌8处1685m及沟口治理4处715m。</t>
  </si>
  <si>
    <t>篓子河村
郜沟村</t>
  </si>
  <si>
    <t>按照建设任务年底前完成建设任务，项目建成后移交村集体管护，改善920户（脱贫户112户）5737人（其中脱贫人口380人）生产生活条件，群众满意底97%以上。</t>
  </si>
  <si>
    <t>项目建成后移交村集体管护，较好的改善920户（脱贫户112户）5737人（其中脱贫人口380人）农业生产生活条件。</t>
  </si>
  <si>
    <t>2021年鲁山县荡泽河葛花园村至孤山村段综合治理项目</t>
  </si>
  <si>
    <t>河道平整0.35km、岸坡护砌4处890m、新建漫水桥1座及沟口治理3处812m及沟口平整700m。</t>
  </si>
  <si>
    <t>葛花园村
孤山村</t>
  </si>
  <si>
    <t>按照建设任务年底前完成建设任务，项目建成后移交村集体管护，改善860户（脱贫户97户）4600人（其中脱贫人口365人）生产生活条件，群众满意底97%以上。</t>
  </si>
  <si>
    <t>项目建成后移交村集体管护，较好的改善860户（脱贫户97户）4600人（其中脱贫人口365人）农业生产生活条件。</t>
  </si>
  <si>
    <t>2021年鲁山县构树庄--漆树沟道路</t>
  </si>
  <si>
    <t>全长2公里，水泥混凝土路面，路面宽4.0米，厚20公分</t>
  </si>
  <si>
    <t>构树庄</t>
  </si>
  <si>
    <t>按照建设任务年底前完成建设任务，项目建成后移交村集体管护，改善278户（脱贫户54户）1119人（脱贫人口160人）生产生活条件，群众满意底97%以上。</t>
  </si>
  <si>
    <t>项目建成后移交村集体管护，较好的改善278户（脱贫户54户）1119人（脱贫人口160人）农业生产生活条件。</t>
  </si>
  <si>
    <t>2021年鲁山县井河口村杨家庄道路</t>
  </si>
  <si>
    <t>全长0.6公里，水泥混凝土路面，路面宽4.0米，厚20公分</t>
  </si>
  <si>
    <t>井河口</t>
  </si>
  <si>
    <t>按照建设任务年底前完成建设任务，项目建成后移交村集体管护，改善450户（脱贫户76户）1700人（脱贫人口179人）生产生活条件，群众满意底97%以上。</t>
  </si>
  <si>
    <t>项目建成后移交村集体管护，较好的改善450户（脱贫户76户）1700人（脱贫人口179人）农业生产生活条件。</t>
  </si>
  <si>
    <t>2021年鲁山县想马河村碾盘、花皮湾组通村公路</t>
  </si>
  <si>
    <t>全长3.5公里，水泥混凝土路面，路面宽3.5-4.0米，厚20公分</t>
  </si>
  <si>
    <t>尧山镇</t>
  </si>
  <si>
    <t>想马河</t>
  </si>
  <si>
    <t>按照建设任务年底前完成建设任务，项目建成后移交村集体管护，改善397户（脱贫户53户）12710人（脱贫人口143人）生产生活条件，群众满意底97%以上。</t>
  </si>
  <si>
    <t>项目建成后移交村集体管护，较好的改善397户（脱贫户53户）12710人（脱贫人口143人）农业生产生活条件。</t>
  </si>
  <si>
    <t>2021年鲁山县马停村娄中路-耿家道路</t>
  </si>
  <si>
    <t>全长3.05公里，水泥混凝土路面，路面宽3.5米，厚20公分</t>
  </si>
  <si>
    <t>马停</t>
  </si>
  <si>
    <t>按照建设任务年底前完成建设任务，项目建成后移交村集体管护，改善456户（脱贫户30户）2350人（脱贫人口54人）生产生活条件，群众满意底97%以上。</t>
  </si>
  <si>
    <t>项目建成后移交村集体管护，较好的改善456户（脱贫户30户）2350人（脱贫人口54人）农业生产生活条件。</t>
  </si>
  <si>
    <t>2021年鲁山县李法河村-栗树沟道路</t>
  </si>
  <si>
    <t>全长1.0公里，水泥混凝土路面，路面宽4.0米，厚20公分</t>
  </si>
  <si>
    <t>李法河村</t>
  </si>
  <si>
    <t>按照建设任务年底前完成建设任务，项目建成后移交村集体管护，改善195户（脱贫户13户）965人（脱贫人口31人）生产生活条件，群众满意底97%以上。</t>
  </si>
  <si>
    <t>项目建成后移交村集体管护，较好的改善195户（脱贫户13户）965人（脱贫人口31人）农业生产生活条件。</t>
  </si>
  <si>
    <t>2021年鲁山县里沟村石灰窑村道</t>
  </si>
  <si>
    <t>全长1.9公里，水泥混凝土路面，路面宽4.5米，厚20公分</t>
  </si>
  <si>
    <t>磙子营乡</t>
  </si>
  <si>
    <t>里沟</t>
  </si>
  <si>
    <t>按照建设任务年底前完成建设任务，项目建成后移交村集体管护，改善220户（脱贫户21户）914人（脱贫人口43人）生产生活条件，群众满意底97%以上。</t>
  </si>
  <si>
    <t>项目建成后移交村集体管护，较好的改善220户（脱贫户21户）914人（脱贫人口43人）农业生产生活条件。</t>
  </si>
  <si>
    <t>2021年鲁山县董周乡何家庄村新建道路</t>
  </si>
  <si>
    <t>硬化道路2305米，其中宽4米的910米，宽3米的1395米，厚00.2米</t>
  </si>
  <si>
    <t>何家庄村</t>
  </si>
  <si>
    <t>按照建设任务年底前完成建设任务，项目建成后移交村集体管护，改善228户（脱贫户163户）922人（脱贫人口642人）生产生活条件，群众满意底97%以上。</t>
  </si>
  <si>
    <t>项目建成后移交村集体管护，较好的改善228户（脱贫户163户）922人（脱贫人口642人）农业生产生活条件。</t>
  </si>
  <si>
    <t>2021年鲁山县董周乡蔡庄村梨园展厅至全庄新村道路建设项目</t>
  </si>
  <si>
    <t>加铺沥青道路长540米，宽4.5米，厚0.05米。</t>
  </si>
  <si>
    <t>蔡庄村</t>
  </si>
  <si>
    <t>按照建设任务年底前完成建设任务，项目建成后移交村集体管护，改善237户（脱贫户28户）1100人（脱贫人口87人）生产生活条件，群众满意底97%以上。</t>
  </si>
  <si>
    <t>项目建成后移交村集体管护，较好的改善237户（脱贫户28户）1100人（脱贫人口87人）农业生产生活条件。</t>
  </si>
  <si>
    <t>2021年鲁山县磙子营乡程赵庄村通村道路建设项目</t>
  </si>
  <si>
    <t>新建通村道路3428米，其中沥青道路1008米，（宽4.5米，长760米，厚0.07米；宽4米，长248米，厚0.07米。）；混凝土道长2420米。路宽3.5米</t>
  </si>
  <si>
    <t>程赵庄村</t>
  </si>
  <si>
    <t>按照建设任务年底前完成建设任务，项目建成后移交村集体管护，改善375户（脱贫户1690户）35人（脱贫人口90人）生产生活条件，群众满意底97%以上。</t>
  </si>
  <si>
    <t>项目建成后移交村集体管护，较好的改善375户（脱贫户1690户）35人（脱贫人口90人）农业生产生活条件。</t>
  </si>
  <si>
    <t>2021年鲁山县磙子营乡韩东村至高庄村道路建设项目</t>
  </si>
  <si>
    <t>新建通村沥青道路长2000米，其中宽4.4米长720米。0.07米厚；3.7米宽，长1280米，厚0.07米。</t>
  </si>
  <si>
    <t>韩东村</t>
  </si>
  <si>
    <t>按照建设任务年底前完成建设任务，项目建成后移交村集体管护，改善270户（脱贫户1230户）120人（脱贫人口705人）生产生活条件，群众满意底97%以上。</t>
  </si>
  <si>
    <t>项目建成后移交村集体管护，较好的改善270户（脱贫户1230户）120人（脱贫人口705人）农业生产生活条件。</t>
  </si>
  <si>
    <t>2021年鲁山县库区乡黑虎石村安全饮水工程建设项目</t>
  </si>
  <si>
    <t>净水设施一套，简易房约15平方米</t>
  </si>
  <si>
    <t>黑虎石村</t>
  </si>
  <si>
    <t>按照建设任务年底前完成建设任务，项目建成后移交村集体管护，改善88户（脱贫户26户）387人（脱贫人数62人）生产生活条件，群众满意底97%以上。</t>
  </si>
  <si>
    <t>项目建成后移交村集体管护，较好的改善88户（脱贫户26户）387人（脱贫人数62人）农业生产生活条件。</t>
  </si>
  <si>
    <t>2021年鲁山县四棵树乡沃沟村主干道硬化建设项目</t>
  </si>
  <si>
    <t>修建沥青道路4.5米宽，3.5米宽3000米长，厚0.05柏油路面</t>
  </si>
  <si>
    <t>四棵树乡</t>
  </si>
  <si>
    <t>沃沟村</t>
  </si>
  <si>
    <t>按照建设任务年底前完成建设任务，项目建成后移交村集体管护，改善285户（脱贫户50户）1460人（脱贫人口187人）生产生活条件，群众满意底97%以上。</t>
  </si>
  <si>
    <t>项目建成后移交村集体管护，较好的改善285户（脱贫户50户）1460人（脱贫人口187人）农业生产生活条件。</t>
  </si>
  <si>
    <t>2021年鲁山县梁洼镇鹁鸽吴村石龙河至蛤蟆泉道路</t>
  </si>
  <si>
    <t>新建混凝土道路长2178米。（其中4米宽，长1986米米，0.2米厚；3米宽，长192米，0.2米厚。）均为c25混凝土标准。</t>
  </si>
  <si>
    <t>鹁鸽吴村</t>
  </si>
  <si>
    <t>按照建设任务年底前完成建设任务，项目建成后移交村集体管护，改善458户（其中脱贫户41户）1938人（其中脱贫人口121人）生产生活条件，群众满意底97%以上。</t>
  </si>
  <si>
    <t>项目建成后移交村集体管护，较好的改善458户（其中脱贫户41户）1938人（其中脱贫人口121人）农业生产生活条件。</t>
  </si>
  <si>
    <t>2021年鲁山县露峰街道上洼社区道路建设项目</t>
  </si>
  <si>
    <t>建设沥青道路长850米，宽4.5米，厚0.07米。</t>
  </si>
  <si>
    <t>露峰街道</t>
  </si>
  <si>
    <t>上洼社区辛庄组</t>
  </si>
  <si>
    <t>按照建设任务年底前完成建设任务，项目建成后移交村集体管护，改善574户（脱贫户40户）2551人（脱贫户118人）生产生活条件，群众满意底97%以上。</t>
  </si>
  <si>
    <t>项目建成后移交村集体管护，较好的改善574户（脱贫户40户）2551人（脱贫户118人）农业生产生活条件。</t>
  </si>
  <si>
    <t>2021年鲁山县团城乡辣菜沟村道路建设项目</t>
  </si>
  <si>
    <t>新修c25混凝土道路3.894千米，厚0.15米，其中2米宽40米；2.5米宽0.558千米；3米宽2.238米；3.5米宽0.918千米。</t>
  </si>
  <si>
    <t>辣菜沟村</t>
  </si>
  <si>
    <t>按照建设任务年底前完成建设任务，项目建成后移交村集体管护，改善371户（脱贫户65户）1584人（脱贫人口132人）生产生活条件，群众满意底97%以上。</t>
  </si>
  <si>
    <t>项目建成后移交村集体管护，较好的改善371户（脱贫户65户）1584人（脱贫人口132人）农业生产生活条件。</t>
  </si>
  <si>
    <t>2021年鲁山县团城乡牛王庙村护河堤建设项目</t>
  </si>
  <si>
    <t>新修护堰854米，均高3.5米</t>
  </si>
  <si>
    <t>牛王庙村</t>
  </si>
  <si>
    <t>按照建设任务年底前完成建设任务，项目建成后移交村集体管护，改善358户（脱贫户60户）1406人（脱贫人数147人）生产生活条件，群众满意底97%以上。</t>
  </si>
  <si>
    <t>项目建成后移交村集体管护，较好的改善358户（脱贫户60户）1406人（脱贫人数147人）农业生产生活条件。</t>
  </si>
  <si>
    <t>2021年鲁山县瓦屋镇楼子河村老庄稞组通组路硬化项目</t>
  </si>
  <si>
    <t>新建0.2米厚4.5米宽道路长1380米；0.15米厚3米宽道路长300米；浆砌石挡墙总长50米。</t>
  </si>
  <si>
    <t>楼子河村</t>
  </si>
  <si>
    <t>按照建设任务年底前完成建设任务，项目建成后移交村集体管护，改善534户（脱贫户197户）2136人（脱贫人口813人）生产生活条件，群众满意底97%以上。</t>
  </si>
  <si>
    <t>项目建成后移交村集体管护，较好的改善534户（脱贫户197户）2136人（脱贫人口813人）农业生产生活条件。</t>
  </si>
  <si>
    <t>2021年鲁山县瓦屋镇李老庄村音和沟组道路建设项目</t>
  </si>
  <si>
    <t>新建20cm厚4.5米宽C25水泥混凝土道路长1390米；20cm厚3米宽C25水泥混凝土道路长48米；20cm厚3.5米宽C25水泥混凝土道路长200米；涵管两座；挡墙一处。</t>
  </si>
  <si>
    <t>李老庄村</t>
  </si>
  <si>
    <t>按照建设任务年底前完成建设任务，项目建成后移交村集体管护，改善48户（脱贫户7户）236人（脱贫人口24人）生产生活条件，群众满意底97%以上。</t>
  </si>
  <si>
    <t>项目建成后移交村集体管护，较好的改善48户（脱贫户7户）236人（脱贫人口24人）农业生产生活条件。</t>
  </si>
  <si>
    <t>2021年鲁山县熊背乡熊背村上下街道路硬化项目</t>
  </si>
  <si>
    <t>沥青路面长1308米，均宽4.5米，厚0.05米</t>
  </si>
  <si>
    <t>按照建设任务年底前完成建设任务，项目建成后移交村集体管护，改善438户（脱贫47户）1293人（脱贫人口120人）生产生活条件，群众满意底97%以上。</t>
  </si>
  <si>
    <t>项目建成后移交村集体管护，较好的改善438户（脱贫47户）1293人（脱贫人口120人）农业生产生活条件。</t>
  </si>
  <si>
    <t>2021年鲁山县熊背乡葛庄村通村主干道建设项目</t>
  </si>
  <si>
    <t>C25道路长2800米，路面宽4.5米，厚0.2米，护路桥涵一座</t>
  </si>
  <si>
    <t>葛庄村</t>
  </si>
  <si>
    <t>按照建设任务年底前完成建设任务，项目建成后移交村集体管护，改善328户（其中脱贫户141户）1588人（其中脱贫人口487人）生产生活条件，群众满意底97%以上。</t>
  </si>
  <si>
    <t>项目建成后移交村集体管护，较好的改善328户（其中脱贫户141户）1588人（其中脱贫人口487人）农业生产生活条件。</t>
  </si>
  <si>
    <t>2021年鲁山县尧山镇四道河村道路硬化</t>
  </si>
  <si>
    <t>三道河-下地道路硬化775米，宽4.5米；下地-盖上道路硬化500米，3.5米宽</t>
  </si>
  <si>
    <t>四道河村</t>
  </si>
  <si>
    <t>按照建设任务年底前完成建设任务，项目建成后移交村集体管护，改善78户（脱贫户10户）280人（脱贫人口18人）生产生活条件，群众满意底97%以上。</t>
  </si>
  <si>
    <t>项目建成后移交村集体管护，较好的改善78户（脱贫户10户）280人（脱贫人口18人）农业生产生活条件。</t>
  </si>
  <si>
    <t>2021年鲁山县尧山镇下坪村漫水桥项目</t>
  </si>
  <si>
    <t>平板桥长13米，宽4.5米；漫水桥长38米，宽4.5米</t>
  </si>
  <si>
    <t>下坪村</t>
  </si>
  <si>
    <t>按照建设任务年底前完成建设任务，项目建成后移交村集体管护，改善43户（脱贫户41户）133人（脱贫人口131人）生产生活条件，群众满意底97%以上。</t>
  </si>
  <si>
    <t>项目建成后移交村集体管护，较好的改善43户（脱贫户41户）133人（脱贫人口131人）农业生产生活条件。</t>
  </si>
  <si>
    <t>2021年鲁山县尧山镇木庙村（东沟组至西沟组）道路建设项目</t>
  </si>
  <si>
    <t>道路硬化1780米，4.5米宽，厚0.18米厚；道路硬化204米长，3米宽，0.15米厚；路边护堰218米</t>
  </si>
  <si>
    <t>木庙村</t>
  </si>
  <si>
    <t>按照建设任务年底前完成建设任务，项目建成后移交村集体管护，改善39户（脱贫户11户）205人（脱贫人口27人）生产生活条件，群众满意底97%以上。</t>
  </si>
  <si>
    <t>项目建成后移交村集体管护，较好的改善39户（脱贫户11户）205人（脱贫人口27人）农业生产生活条件。</t>
  </si>
  <si>
    <t>2021年鲁山县尧山镇马公店村排水渠硬化项目</t>
  </si>
  <si>
    <t>排水渠长44米，沉淀池2个，埋设混凝土管34米</t>
  </si>
  <si>
    <t>马公店村</t>
  </si>
  <si>
    <t>按照建设任务年底前完成建设任务，项目建成后移交村集体管护，改善49户（脱贫户12户）131人（脱贫人口28人）生产生活条件，群众满意底97%以上。</t>
  </si>
  <si>
    <t>项目建成后移交村集体管护，较好的改善49户（脱贫户12户）131人（脱贫人口28人）农业生产生活条件。</t>
  </si>
  <si>
    <t>2021年鲁山县赵村镇国贝石村老君沟组道路建设项目</t>
  </si>
  <si>
    <t>道路长2440公里，宽3.5米，厚0.18米，c25砼混凝土</t>
  </si>
  <si>
    <t>国贝石村</t>
  </si>
  <si>
    <t>按照建设任务年底前完成建设任务，项目建成后移交村集体管护，改善210户（脱贫户57户）930人（脱贫人口158人）生产生活条件，群众满意底97%以上。</t>
  </si>
  <si>
    <t>项目建成后移交村集体管护，较好的改善210户（脱贫户57户）930人（脱贫人口158人）农业生产生活条件。</t>
  </si>
  <si>
    <t>2021年鲁山县赵村镇中汤村东沟组、王家组道路项目</t>
  </si>
  <si>
    <t>C25砼混凝土道路，东沟组道路长225米，宽3米，厚0.15米；王家组道路长555米，宽3米，厚0.15米；转角石组道路长350米，宽3米，厚0.15米。掏宝沟组道路长470米，宽3米，厚0.15米</t>
  </si>
  <si>
    <t>中汤村</t>
  </si>
  <si>
    <t>按照建设任务年底前完成建设任务，项目建成后移交村集体管护，改善32户（脱贫户11户）139人（脱贫人口29人）生产生活条件，群众满意底97%以上。</t>
  </si>
  <si>
    <t>项目建成后移交村集体管护，较好的改善32户（脱贫户11户）139人（脱贫人口29人）农业生产生活条件。</t>
  </si>
  <si>
    <t>2021年鲁山县赵村镇白草坪村组通道路硬化项目</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</si>
  <si>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</si>
  <si>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白草坪村</t>
  </si>
  <si>
    <t>按照建设任务年底前完成建设任务，项目建成后移交村集体管护，改善262户（脱贫户65户）1252人（脱贫人口154人）生产生活条件，群众满意底97%以上。</t>
  </si>
  <si>
    <t>项目建成后移交村集体管护，较好的改善262户（脱贫户65户）1252人（脱贫人口154人）农业生产生活条件。</t>
  </si>
  <si>
    <t>2021年鲁山县荡泽河背仔村至石板河村段综合治理项目</t>
  </si>
  <si>
    <t>河道平整1.05km、岸坡护砌4处970m、新建漫水桥1座及沟口治理2处280m。</t>
  </si>
  <si>
    <t>背孜村
石板河村</t>
  </si>
  <si>
    <t>按照建设任务年底前完成建设任务，项目建成后移交村集体管护，改善742户（脱贫户83户）4400人（其中脱贫人口293人）生产生活条件，群众满意底97%以上。</t>
  </si>
  <si>
    <t>项目建成后移交村集体管护，较好的改善742户（脱贫户83户）4400人（其中脱贫人口293人）农业生产生活条件。</t>
  </si>
  <si>
    <t>2021年鲁山县澎河铁寨垣村至宋庄村段治理工程</t>
  </si>
  <si>
    <t>河道平整0.95km、岸坡护砌3处250m、拆除重建生产桥1座；拆除漫水桥1座，新建生产桥1座。</t>
  </si>
  <si>
    <t>铁寨垣村
宋庄村</t>
  </si>
  <si>
    <t>按照建设任务年底前完成建设任务，项目建成后移交村集体管护，改善1360户（脱贫户108户）7000人（脱贫人口372人）生产生活条件，群众满意底97%以上。</t>
  </si>
  <si>
    <t>项目建成后移交村集体管护，较好的改善1360户（脱贫户108户）7000人（脱贫人口372人）农业生产生活条件。</t>
  </si>
  <si>
    <t>2021年鲁山县澎河黄庄村至孙街段治理工程</t>
  </si>
  <si>
    <t>河道平整3.7km、岸坡护砌2处3710m、堤防加固0.3km，修建管理道路2650m。</t>
  </si>
  <si>
    <t>黄庄村
孙街</t>
  </si>
  <si>
    <t>按照建设任务年底前完成建设任务，项目建成后移交村集体管护，改善1523户（脱贫户110户）8000人（脱贫人口402人）生产生活条件，群众满意底97%以上。</t>
  </si>
  <si>
    <t>项目建成后移交村集体管护，较好的改善1523户（脱贫户110户）8000人（脱贫人口402人）农业生产生活条件。</t>
  </si>
  <si>
    <t>2021年鲁山县背孜乡东山村阳曼组灌溉项目</t>
  </si>
  <si>
    <t>3*5*3.5米集水池一处，3.5*7*2.37米蓄水池一处及管道等配套设施</t>
  </si>
  <si>
    <t>东山村</t>
  </si>
  <si>
    <t>按照建设任务年底前完成建设任务，项目建成后移交村集体管护，改善56户（脱贫户4户）173人（脱贫人数13人）生产生活条件，群众满意底97%以上。</t>
  </si>
  <si>
    <t>项目建成后移交村集体管护，较好的改善56户（脱贫户4户）173人（脱贫人数13人）农业生产生活条件。</t>
  </si>
  <si>
    <t>2021年鲁山县背孜乡郜沟村组通道路硬化建设项目</t>
  </si>
  <si>
    <t>新建C25水泥路长2485米，宽4米，厚0.15米，长4135米，宽3米，厚0.15米，漫水桥宽5米，长9.8米</t>
  </si>
  <si>
    <t>按照建设任务年底前完成建设任务，项目建成后移交村集体管护，改善432户（脱贫户86户）1620人（脱贫人数263人）生产生活条件，群众满意底97%以上。</t>
  </si>
  <si>
    <t>项目建成后移交村集体管护，较好的改善432户（脱贫户86户）1620人（脱贫人数263人）农业生产生活条件。</t>
  </si>
  <si>
    <t>2021年鲁山县背孜乡井河口村道路建设项目</t>
  </si>
  <si>
    <t>铺筑沥青路长3260米，宽4米，厚0.07米；255平方沥青路面厚0.07米；0.02米；道路两侧硬边带宽0.2米，厚0.27米</t>
  </si>
  <si>
    <t>井河口村</t>
  </si>
  <si>
    <t>按照建设任务年底前完成建设任务，项目建成后移交村集体管护，改善800户（脱贫户180户）3240人（脱贫人数543人）生产生活条件，群众满意底97%以上。</t>
  </si>
  <si>
    <t>项目建成后移交村集体管护，较好的改善800户（脱贫户180户）3240人（脱贫人数543人）农业生产生活条件。</t>
  </si>
  <si>
    <t>2021年鲁山县背孜乡柳树岭村刘家组道路硬化项目</t>
  </si>
  <si>
    <t>新建14米长，4米宽漫水桥一座，平板桥一座，挡墙4处，C25道路6670平方</t>
  </si>
  <si>
    <t>柳树岭村</t>
  </si>
  <si>
    <t>按照建设任务年底前完成建设任务，项目建成后移交村集体管护，改善180户（脱贫户19户）695人（脱贫人数58人）生产生活条件，群众满意底97%以上。</t>
  </si>
  <si>
    <t>项目建成后移交村集体管护，较好的改善180户（脱贫户19户）695人（脱贫人数58人）农业生产生活条件。</t>
  </si>
  <si>
    <t>2021年鲁山县仓头乡下仓头村组村内道路项目</t>
  </si>
  <si>
    <t>新建道路长1050米，宽4米，厚0.2米,C25混凝土</t>
  </si>
  <si>
    <t>下仓头村</t>
  </si>
  <si>
    <t>按照建设任务年底前完成建设任务，项目建成后移交村集体管护，改善246户（脱贫户36户）1030人（其中脱贫人口39人）生产生活条件，群众满意底97%以上。</t>
  </si>
  <si>
    <t>项目建成后移交村集体管护，较好的改善246户（脱贫户36户）1030人（其中脱贫人口39人）农业生产生活条件。</t>
  </si>
  <si>
    <t>2021年鲁山县观音寺乡岳村村桔次湾组组通道路项目</t>
  </si>
  <si>
    <t>新建沥青道路1460米，宽4米，厚0.07米，对原有的水泥路面进行修补或新建，作为道路基础。</t>
  </si>
  <si>
    <t>岳村村</t>
  </si>
  <si>
    <t>按照建设任务年底前完成建设任务，项目建成后移交村集体管护，改善155户（脱贫户27户）720人（脱贫人数96人）生产生活条件，群众满意底97%以上。</t>
  </si>
  <si>
    <t>项目建成后移交村集体管护，较好的改善155户（脱贫户27户）720人（脱贫人数96人）农业生产生活条件。</t>
  </si>
  <si>
    <t>2021年鲁山县观音寺乡观音寺村组通道路建设项目</t>
  </si>
  <si>
    <t>新建水泥道路2130米，宽3.5米，厚0.15米，C25标准，双侧各0.5米宽路肩.</t>
  </si>
  <si>
    <t>观音寺村</t>
  </si>
  <si>
    <t>按照建设任务年底前完成建设任务，项目建成后移交村集体管护，改善130户（脱贫户8户）660人（脱贫人数26人）生产生活条件，群众满意底97%以上。</t>
  </si>
  <si>
    <t>项目建成后移交村集体管护，较好的改善130户（脱贫户8户）660人（脱贫人数26人）农业生产生活条件。</t>
  </si>
  <si>
    <t>2021年鲁山县磙子营乡大尹庄村沥青道路建设项目</t>
  </si>
  <si>
    <t>新建沥青道路2445米，宽4米，厚0.05米。</t>
  </si>
  <si>
    <t>大尹庄村</t>
  </si>
  <si>
    <t>按照建设任务年底前完成建设任务，项目建成后移交村集体管护，改善502人（其中脱贫人口32人）2270人（其中脱贫人口64人）生产生活条件，群众满意底97%以上。</t>
  </si>
  <si>
    <t>项目建成后移交村集体管护，较好的改善502人（其中脱贫人口32人）2270人（其中脱贫人口64人）农业生产生活条件。</t>
  </si>
  <si>
    <t>2021年鲁山县库区乡韩湾村道路项目</t>
  </si>
  <si>
    <t>新建C25混凝土道路厚0.18米，均宽4米，长约1200米，新建护路堰60米。</t>
  </si>
  <si>
    <t>韩湾村</t>
  </si>
  <si>
    <t>按照建设任务年底前完成建设任务，项目建成后移交村集体管护，改善208户（脱贫户49户）920人（脱贫人数176人）生产生活条件，群众满意底97%以上。</t>
  </si>
  <si>
    <t>项目建成后移交村集体管护，较好的改善208户（脱贫户49户）920人（脱贫人数176人）农业生产生活条件。</t>
  </si>
  <si>
    <t>2021年鲁山县梁洼镇东街村内道路建设项目</t>
  </si>
  <si>
    <t>新建柏油道路910米，宽4米,厚0.05米。C25混凝土道路1260米，宽4米，厚0.2米。</t>
  </si>
  <si>
    <t>东街村</t>
  </si>
  <si>
    <t>按照建设任务年底前完成建设任务，项目建成后移交村集体管护，改善620户（脱贫户106户）3026人（脱贫人口359人）生产生活条件，群众满意底97%以上。</t>
  </si>
  <si>
    <t>项目建成后移交村集体管护，较好的改善620户（脱贫户106户）3026人（脱贫人口359人）农业生产生活条件。</t>
  </si>
  <si>
    <t>2021年鲁山县马楼乡高岸头村道路建设项目</t>
  </si>
  <si>
    <t>新建沥青混凝土道路长460米，宽4.5米；长112米，宽3.5米，厚0.05米；C25砼混凝土道路长260米，宽3.5米，厚0.2米。</t>
  </si>
  <si>
    <t>高岸头村</t>
  </si>
  <si>
    <t>按照建设任务年底前完成建设任务，项目建成后移交村集体管护，改善145户（脱贫户10户）648人（脱贫人数30人）生产生活条件，群众满意底97%以上。</t>
  </si>
  <si>
    <t>项目建成后移交村集体管护，较好的改善145户（脱贫户10户）648人（脱贫人数30人）农业生产生活条件。</t>
  </si>
  <si>
    <t>2021年鲁山县马楼乡老将庄村道路建设项目</t>
  </si>
  <si>
    <t>新建C25砼混凝土道路长1320米，宽4米，厚0.2米；沥青混凝土道路长275米，宽4米，厚0.05米。</t>
  </si>
  <si>
    <t>老将庄村</t>
  </si>
  <si>
    <t>按照建设任务年底前完成建设任务，项目建成后移交村集体管护，改善482户（脱贫户41户）2037人（脱贫人数110人）生产生活条件，群众满意底97%以上。</t>
  </si>
  <si>
    <t>项目建成后移交村集体管护，较好的改善482户（脱贫户41户）2037人（脱贫人数110人）农业生产生活条件。</t>
  </si>
  <si>
    <t>2021年鲁山县马楼乡释寺村道路建设项目</t>
  </si>
  <si>
    <t>新建沥青混凝土道路长1865米，宽4.5米，厚0.05米。C25砼混凝土道路长635米，宽3.5米；长217米，宽3米，厚0.2米；排水沟等设施。</t>
  </si>
  <si>
    <t>释寺村</t>
  </si>
  <si>
    <t>按照建设任务年底前完成建设任务，项目建成后移交村集体管护，改善625户（脱贫户64户）2680人（脱贫人数140人）生产生活条件，群众满意底97%以上。</t>
  </si>
  <si>
    <t>项目建成后移交村集体管护，较好的改善625户（脱贫户64户）2680人（脱贫人数140人）农业生产生活条件。</t>
  </si>
  <si>
    <t>2021年鲁山县马楼乡马楼村道路建设项目</t>
  </si>
  <si>
    <t>新建沥青混凝土道路长481米，宽4.5米；长490米，宽4米；长700米，宽3.5米，厚0.05米。</t>
  </si>
  <si>
    <t>马楼村</t>
  </si>
  <si>
    <t>按照建设任务年底前完成建设任务，项目建成后移交村集体管护，改善791户（脱贫户38户）3250人（脱贫人数89人）生产生活条件，群众满意底97%以上。</t>
  </si>
  <si>
    <t>项目建成后移交村集体管护，较好的改善791户（脱贫户38户）3250人（脱贫人数89人）农业生产生活条件。</t>
  </si>
  <si>
    <t>2021年鲁山县马楼乡铁寨垣村道路建设项目</t>
  </si>
  <si>
    <t>新建沥青混凝土道路长960米，宽4米，厚0.05米。</t>
  </si>
  <si>
    <t>铁寨垣村</t>
  </si>
  <si>
    <t>按照建设任务年底前完成建设任务，项目建成后移交村集体管护，改善342户（脱贫户23户）1392人（脱贫人数57人）生产生活条件，群众满意底97%以上。</t>
  </si>
  <si>
    <t>项目建成后移交村集体管护，较好的改善342户（脱贫户23户）1392人（脱贫人数57人）农业生产生活条件。</t>
  </si>
  <si>
    <t>2021年鲁山县马楼乡燕楼村道路建设项目</t>
  </si>
  <si>
    <t>新建沥青混凝土道路长1350米，宽4米；长1230米，宽3.7米；长168米，宽4.5米，厚0.05米。</t>
  </si>
  <si>
    <t>燕楼村</t>
  </si>
  <si>
    <t>按照建设任务年底前完成建设任务，项目建成后移交村集体管护，改善528户（脱贫户31户）2062人（脱贫人数59人）生产生活条件，群众满意底97%以上。</t>
  </si>
  <si>
    <t>项目建成后移交村集体管护，较好的改善528户（脱贫户31户）2062人（脱贫人数59人）农业生产生活条件。</t>
  </si>
  <si>
    <t>2021年鲁山县马楼乡小石门村道路建设项目</t>
  </si>
  <si>
    <t>新建C25砼混凝土道路长709米，宽4米；长392米，宽4.5米，厚0.2米。</t>
  </si>
  <si>
    <t>小石门村</t>
  </si>
  <si>
    <t>按照建设任务年底前完成建设任务，项目建成后移交村集体管护，改善528户（脱贫户44户）2143人（脱贫人数100人）生产生活条件，群众满意底97%以上。</t>
  </si>
  <si>
    <t>项目建成后移交村集体管护，较好的改善528户（脱贫户44户）2143人（脱贫人数100人）农业生产生活条件。</t>
  </si>
  <si>
    <t>2021年鲁山县马楼乡吴洼村道路建设项目</t>
  </si>
  <si>
    <t>新建沥青混凝土道路长698米，宽4米；长338米，宽4.5米，厚0.05米。</t>
  </si>
  <si>
    <t>吴洼村</t>
  </si>
  <si>
    <t>按照建设任务年底前完成建设任务，项目建成后移交村集体管护，改善255户（脱贫户30户）1065人（脱贫人数47人）生产生活条件，群众满意底97%以上。</t>
  </si>
  <si>
    <t>项目建成后移交村集体管护，较好的改善255户（脱贫户30户）1065人（脱贫人数47人）农业生产生活条件。</t>
  </si>
  <si>
    <t>2021年鲁山县琴台办事处余堂社区通村主干道及生产桥项目</t>
  </si>
  <si>
    <t>新建沥青道路863米，宽4米，厚0.05米，平板桥一座长27米，宽3米。</t>
  </si>
  <si>
    <t>按照建设任务年底前完成建设任务，项目建成后移交村集体管护，改善538户（脱贫户20户）2518人（脱贫人口72人）生产生活条件，群众满意底97%以上。</t>
  </si>
  <si>
    <t>项目建成后移交村集体管护，较好的改善538户（脱贫户20户）2518人（脱贫人口72人）农业生产生活条件。</t>
  </si>
  <si>
    <t>2021年鲁山县瀼河乡石佛寺村道路建设项目</t>
  </si>
  <si>
    <t>1、建设沥青道路宽4米，长1760米，厚0.07米；2、建设C25混凝土道路宽4米，长760米，厚0.2米；</t>
  </si>
  <si>
    <t>瀼河乡</t>
  </si>
  <si>
    <t>石佛寺村</t>
  </si>
  <si>
    <t>按照建设任务年底前完成建设任务，项目建成后移交村集体管护，改善946户（脱贫户117户）4360人（脱贫户321人）生产生活条件，群众满意底97%以上。</t>
  </si>
  <si>
    <t>项目建成后移交村集体管护，较好的改善946户（脱贫户117户）4360人（脱贫户321人）农业生产生活条件。</t>
  </si>
  <si>
    <t>2021年鲁山县瀼河乡陈楼村村内道路建设项目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</si>
  <si>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</si>
  <si>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陈楼村</t>
  </si>
  <si>
    <t>按照建设任务年底前完成建设任务，项目建成后移交村集体管护，改善577户（脱贫户65户）2892人（脱贫户178人）生产生活条件，群众满意底97%以上。</t>
  </si>
  <si>
    <t>项目建成后移交村集体管护，较好的改善577户（脱贫户65户）2892人（脱贫户178人）农业生产生活条件。</t>
  </si>
  <si>
    <t>2021年鲁山县土门办事处焦山村生产桥项目</t>
  </si>
  <si>
    <t>长24米，高4米，净宽4米的平板桥一座</t>
  </si>
  <si>
    <t>焦山村</t>
  </si>
  <si>
    <t>按照建设任务年底前完成建设任务，项目建成后移交村集体管护，改善344户（脱贫户87户）1175人（脱贫人242）生产生活条件，群众满意底97%以上。</t>
  </si>
  <si>
    <t>项目建成后移交村集体管护，较好的改善344户（脱贫户87户）1175人（脱贫人242）农业生产生活条件。</t>
  </si>
  <si>
    <t>2021年鲁山县土门办事处焦山村饮水工程项目</t>
  </si>
  <si>
    <t>2处蓄水池加固扩建，管网铺设、20T压力罐1个</t>
  </si>
  <si>
    <t>焦庄村</t>
  </si>
  <si>
    <t>按照建设任务年底前完成建设任务，项目建成后移交村集体管护，改善59户（脱贫户6户）221人（脱贫人15）生产生活条件，群众满意底97%以上。</t>
  </si>
  <si>
    <t>项目建成后移交村集体管护，较好的改善59户（脱贫户6户）221人（脱贫人15）农业生产生活条件。</t>
  </si>
  <si>
    <t>2021年鲁山县土门办事处候家庄村南湾组饮水管网及护堰项目</t>
  </si>
  <si>
    <t>埋设直径32PE管长2700米，香菇大棚路护堰长50米，高4.5米，均厚1米。</t>
  </si>
  <si>
    <t>候家庄村</t>
  </si>
  <si>
    <t>按照建设任务年底前完成建设任务，项目建成后移交村集体管护，改善255户（脱贫户139户）944人（脱贫人467）生产生活条件，群众满意底97%以上。</t>
  </si>
  <si>
    <t>项目建成后移交村集体管护，较好的改善255户（脱贫户139户）944人（脱贫人467）农业生产生活条件。</t>
  </si>
  <si>
    <t>2021年鲁山县团城乡玉皇庙村道路建设项目</t>
  </si>
  <si>
    <t>新修道路5.394千米。沥青路面2.169千米，宽4.5米，厚0.05米；混凝土道路c25：3米宽1.029千米，厚0.15米；3.5米宽0.33千米，厚0.15米；4米宽1.866米，厚0.16米。</t>
  </si>
  <si>
    <t>玉皇庙村</t>
  </si>
  <si>
    <t>按照建设任务年底前完成建设任务，项目建成后移交村集体管护，改善343户（脱贫户53户）1442人（脱贫人数110人）生产生活条件，群众满意底97%以上。</t>
  </si>
  <si>
    <t>项目建成后移交村集体管护，较好的改善343户（脱贫户53户）1442人（脱贫人数110人）农业生产生活条件。</t>
  </si>
  <si>
    <t>2021年鲁山县下汤镇王庄村村内道路项目</t>
  </si>
  <si>
    <t>新建道路长1893米，均宽3米，厚0.18米，C25砼路面。</t>
  </si>
  <si>
    <t>王庄村</t>
  </si>
  <si>
    <t>按照建设任务年底前完成建设任务，项目建成后移交村集体管护，改善481户（脱贫户93户）2087人，其中脱贫户308人。生产生活条件，群众满意底97%以上。</t>
  </si>
  <si>
    <t>项目建成后移交村集体管护，较好的改善481户（脱贫户93户）2087人，其中脱贫户308人。农业生产生活条件。</t>
  </si>
  <si>
    <t>2021年鲁山县下汤镇新街菜市场排水管道建设项目</t>
  </si>
  <si>
    <t>建设Ф600排水管82米，Ф400排水管165米，检查井5座，雨水井16座。新建道路长263.7米，厚0.2米，均宽5.7米C25砼路面。</t>
  </si>
  <si>
    <t>新街村</t>
  </si>
  <si>
    <t>县民宗局</t>
  </si>
  <si>
    <t>按照建设任务年底前完成建设任务，项目建成后移交村集体管护，改善900户（脱贫户542户）2700人（脱贫人数2422人）生产生活条件，群众满意底97%以上。</t>
  </si>
  <si>
    <t>项目建成后移交村集体管护，较好的改善900户（脱贫户542户）2700人（脱贫人数2422人）农业生产生活条件。</t>
  </si>
  <si>
    <t>2021年鲁山县辛集乡盆郭村机井及配套项目</t>
  </si>
  <si>
    <t>机井2眼各190m、15吨无塔2座、63PE管道总长1176m、40PE管道56处</t>
  </si>
  <si>
    <t>盆郭村</t>
  </si>
  <si>
    <t>按照建设任务年底前完成建设任务，项目建成后移交村集体管护，改善411户（脱贫户45户）2095人（脱贫人口128人）生产生活条件，群众满意底97%以上。</t>
  </si>
  <si>
    <t>项目建成后移交村集体管护，较好的改善411户（脱贫户45户）2095人（脱贫人口128人）农业生产生活条件。</t>
  </si>
  <si>
    <t>2021年鲁山县尧山镇下河村安全饮水工程</t>
  </si>
  <si>
    <t>拦水坝长20米，新建蓄水池一座，主管道4734米，支管道和入户管道10705米。</t>
  </si>
  <si>
    <t>下河村</t>
  </si>
  <si>
    <t>按照建设任务年底前完成建设任务，项目建成后移交村集体管护，改善198户（脱贫户18户）945人（脱贫人数50人）生产生活条件，群众满意底97%以上。</t>
  </si>
  <si>
    <t>项目建成后移交村集体管护，较好的改善198户（脱贫户18户）945人（脱贫人数50人）农业生产生活条件。</t>
  </si>
  <si>
    <t>2021年鲁山县尧山镇大庄村生产路</t>
  </si>
  <si>
    <t>硬化4.5米宽道路430米，2.5米宽道路50米，厚18cm。</t>
  </si>
  <si>
    <t>大庄村</t>
  </si>
  <si>
    <t>按照建设任务年底前完成建设任务，项目建成后移交村集体管护，改善8户（脱贫户1户）25人（脱贫人数3人）生产生活条件，群众满意底97%以上。</t>
  </si>
  <si>
    <t>项目建成后移交村集体管护，较好的改善8户（脱贫户1户）25人（脱贫人数3人）农业生产生活条件。</t>
  </si>
  <si>
    <t>2021年鲁山县张店乡林王村至张店村（X36）道路项目</t>
  </si>
  <si>
    <t>新建道沥青道路长1950米，宽4米，厚0.05米。</t>
  </si>
  <si>
    <t>林王村</t>
  </si>
  <si>
    <t>按照建设任务年底前完成建设任务，项目建成后移交村集体管护，改善306户（困户35户）1420人（脱贫人口71人）生产生活条件，群众满意底97%以上。</t>
  </si>
  <si>
    <t>项目建成后移交村集体管护，较好的改善306户（困户35户）1420人（脱贫人口71人）农业生产生活条件。</t>
  </si>
  <si>
    <t>2021年鲁山县张店乡马村道路建设项目</t>
  </si>
  <si>
    <t>新建道路长1155米，其中混凝土道路长860米，宽4米厚20cm，沥青道路长295米，宽4米，厚5公分</t>
  </si>
  <si>
    <t>马村村</t>
  </si>
  <si>
    <t>按照建设任务年底前完成建设任务，项目建成后移交村集体管护，改善448户（脱贫户37户）1898人（脱贫人口104人）生产生活条件，群众满意底97%以上。</t>
  </si>
  <si>
    <t>项目建成后移交村集体管护，较好的改善448户（脱贫户37户）1898人（脱贫人口104人）农业生产生活条件。</t>
  </si>
  <si>
    <t>2021年鲁山县张店乡界板沟村组通道路项目</t>
  </si>
  <si>
    <t>新建混凝土道路长3087米，其中长3076米宽2.5米，长11米宽2米，厚0.15米。</t>
  </si>
  <si>
    <t>界板沟村</t>
  </si>
  <si>
    <t>按照建设任务年底前完成建设任务，项目建成后移交村集体管护，改善190户（脱贫户72户）752人（脱贫人口243人）生产生活条件，群众满意底97%以上。</t>
  </si>
  <si>
    <t>项目建成后移交村集体管护，较好的改善190户（脱贫户72户）752人（脱贫人口243人）农业生产生活条件。</t>
  </si>
  <si>
    <t>2021年鲁山县张店乡刘湾村大武岭生产道路项目</t>
  </si>
  <si>
    <t>新建混凝土道路长1881米，宽4米，长971米；宽2.5米，长910米。</t>
  </si>
  <si>
    <t>刘湾村</t>
  </si>
  <si>
    <t>按照建设任务年底前完成建设任务，项目建成后移交村集体管护，改善289户（脱贫户40户）1200人（脱贫人口83人）生产生活条件，群众满意底97%以上。</t>
  </si>
  <si>
    <t>项目建成后移交村集体管护，较好的改善289户（脱贫户40户）1200人（脱贫人口83人）农业生产生活条件。</t>
  </si>
  <si>
    <t>2021年鲁山县张官营镇惠堂村村内主干道项目</t>
  </si>
  <si>
    <t>新建沥青道路长81.9米，宽3米，厚0.07米；新建沥青道路长856.6米，宽4米，厚0.07米；新建C25混凝土道路长442米，宽4米，厚0.2米</t>
  </si>
  <si>
    <t>惠堂村</t>
  </si>
  <si>
    <t>按照建设任务年底前完成建设任务，项目建成后移交村集体管护，改善166户（脱贫户19户）767人（脱贫人口51人）生产生活条件，群众满意底97%以上。</t>
  </si>
  <si>
    <t>项目建成后移交村集体管护，较好的改善166户（脱贫户19户）767人（脱贫人口51人）农业生产生活条件。</t>
  </si>
  <si>
    <t>2021年鲁山县张官营镇营东村村内道路项目</t>
  </si>
  <si>
    <t>新建沥青道路长829.7米，宽4米，厚0.07米;新建C25混凝土道路长191米，宽3米，厚0.2米</t>
  </si>
  <si>
    <t>营东村</t>
  </si>
  <si>
    <t>2021年鲁山县张官营镇东张庄村内道路项目</t>
  </si>
  <si>
    <t>新建C25混凝土道路长495.8米，宽4米，厚0.2米；新建C25混凝土道路长147.2米，宽3米，厚0.2米；</t>
  </si>
  <si>
    <t>东张庄村</t>
  </si>
  <si>
    <t>按照建设任务年底前完成建设任务，项目建成后移交村集体管护，改善166户（脱贫户19户）710人（脱贫人口58人）生产生活条件，群众满意底97%以上。</t>
  </si>
  <si>
    <t>项目建成后移交村集体管护，较好的改善166户（脱贫户19户）710人（脱贫人口58人）农业生产生活条件。</t>
  </si>
  <si>
    <t>2021年鲁山县张官营镇小常村-临河通村道路建设项目</t>
  </si>
  <si>
    <t>新建沥青道路长168.7米，宽3米，厚0.07米；新建沥青道路长1273.5米，宽4米，厚0.07米；</t>
  </si>
  <si>
    <t>小常村、临河</t>
  </si>
  <si>
    <t>按照建设任务年底前完成建设任务，项目建成后移交村集体管护，改善634户（困户68户）2709人（脱贫人口156人）生产生活条件，群众满意底97%以上。</t>
  </si>
  <si>
    <t>项目建成后移交村集体管护，较好的改善634户（困户68户）2709人（脱贫人口156人）农业生产生活条件。</t>
  </si>
  <si>
    <t>2021年鲁山县张良镇闫洼村村内主干道项目</t>
  </si>
  <si>
    <t>新建沥青道路长1800米，宽4.5米，厚0.05米;</t>
  </si>
  <si>
    <t>闫洼村</t>
  </si>
  <si>
    <t>2021年鲁山县张良镇余庄村村内道路项目</t>
  </si>
  <si>
    <t>新建混凝土1600米，其中4.5米宽138米；4米宽道路长830米，3米宽道路长632米。</t>
  </si>
  <si>
    <t>余庄村</t>
  </si>
  <si>
    <t>2021年鲁山县背孜乡石板河组通道路建设项目</t>
  </si>
  <si>
    <t>新建0.15米厚C25混凝土道路3030米（其中3米道路390米，3.5米宽道路1370米，4米宽道路1270米）</t>
  </si>
  <si>
    <t>石板河村</t>
  </si>
  <si>
    <t>按照建设任务年底前完成建设任务，项目建成后移交村集体管护，改善485户（脱贫户82户）1720人（脱贫人数249人）生产生活条件，群众满意底97%以上。</t>
  </si>
  <si>
    <t>项目建成后移交村集体管护，较好的改善485户（脱贫户82户）1720人（脱贫人数249人）农业生产生活条件。</t>
  </si>
  <si>
    <t>2021年鲁山县董周乡郝沟村村内道路建设项目(场房村韩庄组至郝沟村)</t>
  </si>
  <si>
    <t>硬化c25混凝土道路3473米，其中宽4.5米的1210米，宽4米的1890米，宽3米的373米，厚0.18米。</t>
  </si>
  <si>
    <t>郝沟村</t>
  </si>
  <si>
    <t>按照建设任务年底前完成建设任务，项目建成后移交村集体管护，改善299户其中脱贫户45户1244人其中脱贫人口83人生产生活条件，群众满意底97%以上。</t>
  </si>
  <si>
    <t>项目建成后移交村集体管护，较好的改善299户其中脱贫户45户1244人其中脱贫人口83人农业生产生活条件。</t>
  </si>
  <si>
    <t>2021年鲁山县土门办事处构树庄村黄土盖至瓦房庄组道路建设项目</t>
  </si>
  <si>
    <t>硬化c25混凝土道路2条厚0.2米长共1437米</t>
  </si>
  <si>
    <t>构树庄村</t>
  </si>
  <si>
    <t>按照建设任务年底前完成建设任务，项目建成后移交村集体管护，改善45户（脱贫户12户）180人（脱贫人数27人）生产生活条件，群众满意底97%以上。</t>
  </si>
  <si>
    <t>项目建成后移交村集体管护，较好的改善45户（脱贫户12户）180人（脱贫人数27人）农业生产生活条件。</t>
  </si>
  <si>
    <t>2021年鲁山县土门办事处焦山村木栏树至北疙瘩组道路建设项目</t>
  </si>
  <si>
    <t>硬化c25混凝土道路厚0.2米长400米</t>
  </si>
  <si>
    <t>按照建设任务年底前完成建设任务，项目建成后移交村集体管护，改善15户（脱贫户3户）56人（脱贫人数10人）生产生活条件，群众满意底97%以上。</t>
  </si>
  <si>
    <t>项目建成后移交村集体管护，较好的改善15户（脱贫户3户）56人（脱贫人数10人）农业生产生活条件。</t>
  </si>
  <si>
    <t>2021年鲁山县下汤镇红石寺村村内道路项目</t>
  </si>
  <si>
    <t>新建道路长1501米，均宽3米，厚0.15米，C25砼路面；平板桥1座。</t>
  </si>
  <si>
    <t>红石寺村</t>
  </si>
  <si>
    <t>按照建设任务年底前完成建设任务，项目建成后移交村集体管护，改善296户（脱贫户75户）1389人（脱贫户267人）生产生活条件，群众满意底97%以上。</t>
  </si>
  <si>
    <t>项目建成后移交村集体管护，较好的改善296户（脱贫户75户）1389人（脱贫户267人）农业生产生活条件。</t>
  </si>
  <si>
    <t>2021年鲁山县辛集乡程西村村内道路建设项目</t>
  </si>
  <si>
    <t>新建道路长715米，其中4米宽沥青道路长620米，3.5米宽沥青道路长95米，均厚0.05米；</t>
  </si>
  <si>
    <t>程西村</t>
  </si>
  <si>
    <t>按照建设任务年底前完成建设任务，项目建成后移交村集体管护，改善412户（脱贫户39户）1200人（其中脱贫人口83人）生产生活条件，群众满意底97%以上。</t>
  </si>
  <si>
    <t>项目建成后移交村集体管护，较好的改善412户（脱贫户39户）1200人（其中脱贫人口83人）农业生产生活条件。</t>
  </si>
  <si>
    <t>2021年鲁山县辛集乡傅岭村主干道建设项目</t>
  </si>
  <si>
    <t>新建道路2514米，其中长1086米宽4.5/4/3米厚0.05米沥青路面一条；长1428米（宽4米、154米长；宽3.5米435米长；宽4/3.5/3米161米长；宽3米212米长；宽2.5米99米长；宽3.5/3米245米长；宽4/3米122米长）厚均为0.2米，C25标准混凝土路面</t>
  </si>
  <si>
    <t>傅岭村</t>
  </si>
  <si>
    <t>按照建设任务年底前完成建设任务，项目建成后移交村集体管护，改善283户（脱贫户30户）1468人（脱贫人口97人）生产生活条件，群众满意底97%以上。</t>
  </si>
  <si>
    <t>项目建成后移交村集体管护，较好的改善283户（脱贫户30户）1468人（脱贫人口97人）农业生产生活条件。</t>
  </si>
  <si>
    <t>2021年鲁山县辛集乡程东村道路及生产桥项目</t>
  </si>
  <si>
    <t>新建混凝土道路277米，4米宽，0.2米厚，C25标准；新建生产桥一座长30米，宽5米。</t>
  </si>
  <si>
    <t>程东村</t>
  </si>
  <si>
    <t>按照建设任务年底前完成建设任务，项目建成后移交村集体管护，改善394户（脱贫户43户）1650人（其中脱贫人口125人）生产生活条件，群众满意底97%以上。</t>
  </si>
  <si>
    <t>项目建成后移交村集体管护，较好的改善394户（脱贫户43户）1650人（其中脱贫人口125人）农业生产生活条件。</t>
  </si>
  <si>
    <t>2021年鲁山县辛集乡辛集村内道路项目</t>
  </si>
  <si>
    <t>新建道路1605米其中沥青路面长200米、宽4.5米、厚0.05米；混凝土路面1405米（长460米宽4.5/4米，长196米宽4.5米，长409米宽4米，长305米宽2.5米，长35米宽3.5米）厚0.2米</t>
  </si>
  <si>
    <t>辛集村</t>
  </si>
  <si>
    <t>按照建设任务年底前完成建设任务，项目建成后移交村集体管护，改善195户（脱贫户35户）1462人（脱贫人数98人）生产生活条件，群众满意底97%以上。</t>
  </si>
  <si>
    <t>项目建成后移交村集体管护，较好的改善195户（脱贫户35户）1462人（脱贫人数98人）农业生产生活条件。</t>
  </si>
  <si>
    <t>2021年鲁山县熊背乡寺前村通村主干道建设项目</t>
  </si>
  <si>
    <t>厚5公分宽4.5米沥青道路长1765米，宽3.5米，厚0.2米混凝土道路长370米，护路堰长311.5米，截流坝2道及过路涵管</t>
  </si>
  <si>
    <t>寺前村</t>
  </si>
  <si>
    <t>按照建设任务年底前完成建设任务，项目建成后移交村集体管护，改善350户（脱贫户86户）1510人（脱贫人口256人）生产生活条件，群众满意底97%以上。</t>
  </si>
  <si>
    <t>项目建成后移交村集体管护，较好的改善350户（脱贫户86户）1510人（脱贫人口256人）农业生产生活条件。</t>
  </si>
  <si>
    <t>2021年鲁山县张店乡刘湾村村内道路建设项目</t>
  </si>
  <si>
    <t>新建道沥青道路长1965米，宽4米，厚0.07米。</t>
  </si>
  <si>
    <t>按照建设任务年底前完成建设任务，项目建成后移交村集体管护，改善588户（困户296户）2852人（脱贫人口1178人）生产生活条件，群众满意底97%以上。</t>
  </si>
  <si>
    <t>项目建成后移交村集体管护，较好的改善588户（困户296户）2852人（脱贫人口1178人）农业生产生活条件。</t>
  </si>
  <si>
    <t>2021年鲁山县张良镇朱马沟村道路项目</t>
  </si>
  <si>
    <t>修建道路浆砌石护堰481米，拦河堰19米，路基填充25立方</t>
  </si>
  <si>
    <t>朱马沟村</t>
  </si>
  <si>
    <t>按照建设任务年底前完成建设任务，项目建成后移交村集体管护，改善214户（脱贫户78户）931人（脱贫人口324人）生产生活条件，群众满意底97%以上。</t>
  </si>
  <si>
    <t>项目建成后移交村集体管护，较好的改善214户（脱贫户78户）931人（脱贫人口324人）农业生产生活条件。</t>
  </si>
  <si>
    <t>2021年鲁山县张良镇东营村排水项目</t>
  </si>
  <si>
    <t>修建砖砌排水沟705米</t>
  </si>
  <si>
    <t>按照建设任务年底前完成建设任务，项目建成后移交村集体管护，改善332户（脱贫户26户）1549人（脱贫人口62人）生产生活条件，群众满意底97%以上。</t>
  </si>
  <si>
    <t>项目建成后移交村集体管护，较好的改善332户（脱贫户26户）1549人（脱贫人口62人）农业生产生活条件。</t>
  </si>
  <si>
    <t>2021年鲁山县背孜乡背孜村老街附属道路面建设项目</t>
  </si>
  <si>
    <t>新建0.05米厚沥青道路2090米（其中1.7米宽道路43米，2米宽道路38米，2.1米宽道路42米，2.5米宽道路313米，2.7米宽道路232米，2.8米宽道路564米，3米宽道路734米，3.1米宽道路17米，3.5米宽道路57米，4.5米宽道路50米）</t>
  </si>
  <si>
    <t>背孜村</t>
  </si>
  <si>
    <t>按照建设任务年底前完成建设任务，项目建成后移交村集体管护，改善450（脱贫户103户）2103人（脱贫人数352人）生产生活条件，群众满意底97%以上。</t>
  </si>
  <si>
    <t>项目建成后移交村集体管护，较好的改善450（脱贫户103户）2103人（脱贫人数352人）农业生产生活条件。</t>
  </si>
  <si>
    <t>2021年鲁山县董周乡蔡庄村饮水建设项目</t>
  </si>
  <si>
    <t>饮水井一眼，无塔供水设备一套及铺设入户管网。</t>
  </si>
  <si>
    <t>按照建设任务年底前完成建设任务，项目建成后移交村集体管护，改善154户（脱贫户20户）540人（脱贫人数59人）生产生活条件，群众满意底97%以上。</t>
  </si>
  <si>
    <t>项目建成后移交村集体管护，较好的改善154户（脱贫户20户）540人（脱贫人数59人）农业生产生活条件。</t>
  </si>
  <si>
    <t>2021年鲁山县四棵树乡平沟村排水渠及道路加宽建设项目</t>
  </si>
  <si>
    <t>新建道路加宽及硬化面积2914平方米，厚0.2米、c25混凝土、新建排水涵管三处</t>
  </si>
  <si>
    <t>平沟村</t>
  </si>
  <si>
    <t>按照建设任务年底前完成建设任务，项目建成后移交村集体管护，改善153户（脱贫户60户）523人（脱贫人数197人）生产生活条件，群众满意底97%以上。</t>
  </si>
  <si>
    <t>项目建成后移交村集体管护，较好的改善153户（脱贫户60户）523人（脱贫人数197人）农业生产生活条件。</t>
  </si>
  <si>
    <t>2021年鲁山县四棵树乡车场村水塘治理建设项目</t>
  </si>
  <si>
    <t>新建治理池塘面积2567平方米、新建水渠长200米</t>
  </si>
  <si>
    <t>车场村</t>
  </si>
  <si>
    <t>按照建设任务年底前完成建设任务，项目建成后移交村集体管护，改善176户（脱贫户122户）757人（脱贫人数524人）生产生活条件，群众满意底97%以上。</t>
  </si>
  <si>
    <t>项目建成后移交村集体管护，较好的改善176户（脱贫户122户）757人（脱贫人数524人）农业生产生活条件。</t>
  </si>
  <si>
    <t>2021年鲁山县团城乡鸡塚村至枣庄村道路建设项目</t>
  </si>
  <si>
    <t>新建混凝土道路长1462米，宽4米，厚0.2米，砼C25标准；过水涵1座，漫水桥2座</t>
  </si>
  <si>
    <t>鸡塚村、枣庄村</t>
  </si>
  <si>
    <t>按照建设任务年底前完成建设任务，项目建成后移交村集体管护，改善1108户（脱贫户425户）3533人（脱贫人口1242人）生产生活条件，群众满意底97%以上。</t>
  </si>
  <si>
    <t>项目建成后移交村集体管护，较好的改善1108户（脱贫户425户）3533人（脱贫人口1242人）农业生产生活条件。</t>
  </si>
  <si>
    <t>2021年鲁山县团城乡泰山庙村黑沟组饮水工程建设项目</t>
  </si>
  <si>
    <t>深水井1眼深180米，截流坝一道，入户配套及管网，5吨压力罐1台及配套设备</t>
  </si>
  <si>
    <t>泰山庙村</t>
  </si>
  <si>
    <t>按照建设任务年底前完成建设任务，项目建成后移交村集体管护，改善43户（脱贫户7户）141人（脱贫人口14人）生产生活条件，群众满意底97%以上。</t>
  </si>
  <si>
    <t>项目建成后移交村集体管护，较好的改善43户（脱贫户7户）141人（脱贫人口14人）农业生产生活条件。</t>
  </si>
  <si>
    <t>2021年鲁山县辛集乡史庄村内道路建设项目</t>
  </si>
  <si>
    <t>新建道路总长4314米，其中混凝土道路1000米，宽4.5米，厚0.2米；沥青道路长3314米，其中4.5米宽沥青道路长2001米，4米宽沥青路面长1313米，均厚0.07米；</t>
  </si>
  <si>
    <t>史庄村</t>
  </si>
  <si>
    <t>按照建设任务年底前完成建设任务，项目建成后移交村集体管护，改善459户（脱贫户135户）1200人（其中脱贫人口83人）生产生活条件，群众满意底97%以上。</t>
  </si>
  <si>
    <t>项目建成后移交村集体管护，较好的改善459户（脱贫户135户）1200人（其中脱贫人口83人）农业生产生活条件。</t>
  </si>
  <si>
    <t>2021年鲁山县熊背乡孤山村村部到扶贫车间道路及护路堰项目</t>
  </si>
  <si>
    <t>新建C25混凝土道路长390米，宽4.5米，厚0.2米，护路堰长340米，过路涵管4道，截流坝一道。</t>
  </si>
  <si>
    <t>孤山村</t>
  </si>
  <si>
    <t>按照建设任务年底前完成建设任务，项目建成后移交村集体管护，改善185户（脱贫户62户）1560人（脱贫人口715人）生产生活条件，群众满意底97%以上。</t>
  </si>
  <si>
    <t>项目建成后移交村集体管护，较好的改善185户（脱贫户62户）1560人（脱贫人口715人）农业生产生活条件。</t>
  </si>
  <si>
    <t>2021年鲁山县熊背乡雁鸣庄村护庄护地堤建设项目</t>
  </si>
  <si>
    <t>护庄护地堤长347米，截流坝一道长54米</t>
  </si>
  <si>
    <t>雁鸣庄村</t>
  </si>
  <si>
    <t>按照建设任务年底前完成建设任务，项目建成后移交村集体管护，改善365户（其中脱贫户182户）748人（其中脱贫人口212人）生产生活条件，群众满意底97%以上。</t>
  </si>
  <si>
    <t>项目建成后移交村集体管护，较好的改善365户（其中脱贫户182户）748人（其中脱贫人口212人）农业生产生活条件。</t>
  </si>
  <si>
    <t>2021年鲁山县张店乡马村张庄生产道路项目</t>
  </si>
  <si>
    <t>新建生产道路长908米，其中宽2.5宽537米；1.5米宽，长371米。</t>
  </si>
  <si>
    <t>按照建设任务年底前完成建设任务，项目建成后移交村集体管护，改善178户（脱贫户24户）680人（脱贫人口60人）生产生活条件，群众满意底97%以上。</t>
  </si>
  <si>
    <t>项目建成后移交村集体管护，较好的改善178户（脱贫户24户）680人（脱贫人口60人）农业生产生活条件。</t>
  </si>
  <si>
    <t>2021年鲁山县赵村镇水毁工程除险加固项目</t>
  </si>
  <si>
    <t xml:space="preserve">南阴村：新建浆砌石挡墙长度合计74米，漫水桥下游加固1处。寨子沟村：新建浆砌石挡墙长度合计20米。国贝石村：新建浆砌石挡墙长度14米，新建混凝土挡墙长度85米，新建大口井1眼。 </t>
  </si>
  <si>
    <t>寨子沟村、国贝石村、南阴村</t>
  </si>
  <si>
    <t>按照建设任务年底前完成建设任务，项目建成后移交村集体管护，改善479户（脱贫户117户）2176人（脱贫人口288人）生产生活条件，群众满意底97%以上。</t>
  </si>
  <si>
    <t>项目建成后移交村集体管护，较好的改善479户（脱贫户117户）2176人（脱贫人口288人）农业生产生活条件。</t>
  </si>
  <si>
    <t>2021年鲁山县背孜乡葛花园村组通道路建设项目</t>
  </si>
  <si>
    <t>田庄组：新建道路长310米，宽4米，厚0.15米，挡墙205米，漫水桥宽5米，长12米，挡墙40米；高东高西组：新建道路长625米，宽4米，厚0.15米，长430米，宽3米，厚0.15米，漫水桥宽5米，长20米，挡墙20米；王家组：漫水桥长12米，宽6米，挡墙20米</t>
  </si>
  <si>
    <t>葛花园村</t>
  </si>
  <si>
    <t>2021年鲁山县背孜乡石板河村香菇基地漫水桥项目</t>
  </si>
  <si>
    <t>新建漫水桥长138米，宽5米，厚0.2米，挡墙20米</t>
  </si>
  <si>
    <t>按照建设任务年底前完成建设任务，项目建成后移交村集体管护，改善352户（脱贫户76户）1730人（脱贫人数231人）生产生活条件，群众满意底97%以上。</t>
  </si>
  <si>
    <t>项目建成后移交村集体管护，较好的改善352户（脱贫户76户）1730人（脱贫人数231人）农业生产生活条件。</t>
  </si>
  <si>
    <t>2021年鲁山县董周乡小集村村内道路建设项目</t>
  </si>
  <si>
    <t>硬化村内c25混凝土道路1507米，其中4米宽的45米，3米宽的1452米，厚0.18米。</t>
  </si>
  <si>
    <t>小集村</t>
  </si>
  <si>
    <t>按照建设任务年底前完成建设任务，项目建成后移交村集体管护，改善711户（脱贫户63户）3084人（脱贫人口164人）生产生活条件，群众满意底97%以上。</t>
  </si>
  <si>
    <t>项目建成后移交村集体管护，较好的改善711户（脱贫户63户）3084人（脱贫人口164人）农业生产生活条件。</t>
  </si>
  <si>
    <t>2021年鲁山县董周乡杨树沟王先沟-李沟通组道路</t>
  </si>
  <si>
    <t>硬化村内c25混凝土道路930米，宽4米，厚0.2米。</t>
  </si>
  <si>
    <t>杨树沟村</t>
  </si>
  <si>
    <t>按照建设任务年底前完成建设任务，项目建成后移交村集体管护，改善197户（脱贫户160户）926人（脱贫人口657人）生产生活条件，群众满意底97%以上。</t>
  </si>
  <si>
    <t>项目建成后移交村集体管护，较好的改善197户（脱贫户160户）926人（脱贫人口657人）农业生产生活条件。</t>
  </si>
  <si>
    <t>2021年鲁山县观音寺乡鲁窑村海丰沟组通道路</t>
  </si>
  <si>
    <t>新建混凝土道路总长2450米，厚0.2米，其中宽3米的长度为1650米，宽4米的长度为800米，漫水桥1座，道路两侧各0.05米宽路肩。</t>
  </si>
  <si>
    <t>鲁窑村</t>
  </si>
  <si>
    <t>按照建设任务年底前完成建设任务，项目建成后移交村集体管护，改善42户（脱贫户10户）136人（脱贫人数45人）生产生活条件，群众满意底97%以上。</t>
  </si>
  <si>
    <t>项目建成后移交村集体管护，较好的改善42户（脱贫户10户）136人（脱贫人数45人）农业生产生活条件。</t>
  </si>
  <si>
    <t>2021年鲁山县鹁鸽吴村村组生产道路建设项目</t>
  </si>
  <si>
    <t>新建4米宽道路232米；3.5米宽道路1395米，均厚0.2米，C25砼</t>
  </si>
  <si>
    <t>鹁鸽吴</t>
  </si>
  <si>
    <t>按照建设任务年底前完成建设任务，项目建成后移交村集体管护，改善458户（脱贫户41户）1938人（脱贫人口121人）生产生活条件，群众满意底97%以上。</t>
  </si>
  <si>
    <t>项目建成后移交村集体管护，较好的改善458户（脱贫户41户）1938人（脱贫人口121人）农业生产生活条件。</t>
  </si>
  <si>
    <t>2021年鲁山县梁洼镇西街村村内道路建设项目</t>
  </si>
  <si>
    <t>铺设沥青路面长660米，总面积4160平方米；4.5米宽C25道路370米，厚0.2,米；3米宽C25道路50米，厚0.2,米；混凝土下水管道440米。</t>
  </si>
  <si>
    <t>西街村</t>
  </si>
  <si>
    <t>按照建设任务年底前完成建设任务，项目建成后移交村集体管护，改善553户（脱贫户48户）1884人（脱贫人口134人）生产生活条件，群众满意底97%以上。</t>
  </si>
  <si>
    <t>项目建成后移交村集体管护，较好的改善553户（脱贫户48户）1884人（脱贫人口134人）农业生产生活条件。</t>
  </si>
  <si>
    <t>2021年鲁山县瓦屋镇土桥村雷岭道路建设项目</t>
  </si>
  <si>
    <t>新建0.18米厚C25混凝土道路总长2215米，其中3.5米宽道路1430米，3米宽道路785米。</t>
  </si>
  <si>
    <t>按照建设任务年底前完成建设任务，项目建成后移交村集体管护，改善38户（脱贫户9户）126人（脱贫人数26人）生产生活条件，群众满意底97%以上。</t>
  </si>
  <si>
    <t>项目建成后移交村集体管护，较好的改善38户（脱贫户9户）126人（脱贫人数26人）农业生产生活条件。</t>
  </si>
  <si>
    <t>2021年鲁山县瓦屋镇白土窑村农田灌溉项目</t>
  </si>
  <si>
    <t>新建挡墙总长105米，铺筑φ1000钢筋砼水管长6米。</t>
  </si>
  <si>
    <t>白土窑村</t>
  </si>
  <si>
    <t>按照建设任务年底前完成建设任务，项目建成后移交村集体管护，改善72户（脱贫户14户）216人（脱贫人数29人）生产生活条件，群众满意底97%以上。</t>
  </si>
  <si>
    <t>项目建成后移交村集体管护，较好的改善72户（脱贫户14户）216人（脱贫人数29人）农业生产生活条件。</t>
  </si>
  <si>
    <t>2021年鲁山县四棵树乡街西村灌溉渠建设项目</t>
  </si>
  <si>
    <t>新建灌溉渠一长695米、新建灌溉渠二长840米、新建灌溉渠三长380米、新建灌溉渠分支长317米、水塘治理一处2402平方米</t>
  </si>
  <si>
    <t>街西村</t>
  </si>
  <si>
    <t>按照建设任务年底前完成建设任务，项目建成后移交村集体管护，改善408户（脱贫户64户）1528人（脱贫人数184人）生产生活条件，群众满意底97%以上。</t>
  </si>
  <si>
    <t>项目建成后移交村集体管护，较好的改善408户（脱贫户64户）1528人（脱贫人数184人）农业生产生活条件。</t>
  </si>
  <si>
    <t>2021年鲁山县辛集乡肖老庄村内主干道路硬化工程</t>
  </si>
  <si>
    <t>新建道路5214.5米，其中，长630米，宽4米，7cm沥青路面；4米宽，长1565.5米；宽3.5米，长2395米；宽3米，长574米；宽2米，长50米；均厚0.2米</t>
  </si>
  <si>
    <t>肖老庄村</t>
  </si>
  <si>
    <t>按照建设任务年底前完成建设任务，项目建成后移交村集体管护，改善531户（脱贫户251户）2483人（脱贫人数986人）生产生活条件，群众满意底97%以上。</t>
  </si>
  <si>
    <t>项目建成后移交村集体管护，较好的改善531户（脱贫户251户）2483人（脱贫人数986人）农业生产生活条件。</t>
  </si>
  <si>
    <t>2021年鲁山县辛集乡桃园村水电配套项目</t>
  </si>
  <si>
    <t>需铺设PE管道6535米，其中DN63管道5199米，DN32管道1336米，开挖80公分、宽35公分。无塔1台</t>
  </si>
  <si>
    <t>桃园村</t>
  </si>
  <si>
    <t>按照建设任务年底前完成建设任务，项目建成后移交村集体管护，改善31户（脱贫户10户）105人（脱贫人口24人）生产生活条件，群众满意底97%以上。</t>
  </si>
  <si>
    <t>项目建成后移交村集体管护，较好的改善31户（脱贫户10户）105人（脱贫人口24人）农业生产生活条件。</t>
  </si>
  <si>
    <t>2021年鲁山县张良镇范庄村道路建设项目</t>
  </si>
  <si>
    <t>新修通村道路长861米，厚0.2米，其中，4.5米宽道路651米，4米宽道路210米；村内道路长859米，宽4米、厚0.2米。C25标准。</t>
  </si>
  <si>
    <t>范庄村</t>
  </si>
  <si>
    <t>按照建设任务年底前完成建设任务，项目建成后移交村集体管护，改善362（脱贫户26户）1425人（脱贫人口68人）生产生活条件，群众满意底97%以上。</t>
  </si>
  <si>
    <t>项目建成后移交村集体管护，较好的改善362（脱贫户26户）1425人（脱贫人口68人）农业生产生活条件。</t>
  </si>
  <si>
    <t>2021年鲁山县张良镇张南村道路建设项目</t>
  </si>
  <si>
    <t>铺设混凝土道路1180米，厚0.2米，C25标准，其中，4.5米宽道路173米，4米宽道路887米，3米宽道路120米。铺设沥青道路1830米，厚0.05米，其中，4.5宽道路245米，4米宽道路1360米,3米宽道路225米。</t>
  </si>
  <si>
    <t>张南村</t>
  </si>
  <si>
    <t>按照建设任务年底前完成建设任务，项目建成后移交村集体管护，改善570户（脱贫户6户）2730人（脱贫人口14人）生产生活条件，群众满意底97%以上。</t>
  </si>
  <si>
    <t>项目建成后移交村集体管护，较好的改善570户（脱贫户6户）2730人（脱贫人口14人）农业生产生活条件。</t>
  </si>
  <si>
    <t>2021年鲁山县赵村镇关岈村道路建设项目</t>
  </si>
  <si>
    <t>1、新建道路长824米、宽3米；2、新建道路长88米、宽4.5米、厚0.18米。</t>
  </si>
  <si>
    <t>关岈村</t>
  </si>
  <si>
    <t>按照建设任务年底前完成建设任务，项目建成后移交村集体管护，改善195户（脱贫户24户）882人（脱贫人口58人）生产生活条件，群众满意底97%以上。</t>
  </si>
  <si>
    <t>项目建成后移交村集体管护，较好的改善195户（脱贫户24户）882人（脱贫人口58人）农业生产生活条件。</t>
  </si>
  <si>
    <t>2021年鲁山县赵村镇雷偏村道路建设项目</t>
  </si>
  <si>
    <t>1、新建混凝土道路长514米，宽2米，厚0.15米；2、新建混凝土道路长181米，宽2.5米，厚0.15米；3、新建混凝土道路长64米，宽3米，厚0.15米；4、新建沥青混凝土路面共3547平方，厚0.05米</t>
  </si>
  <si>
    <t>雷偏村</t>
  </si>
  <si>
    <t>按照建设任务年底前完成建设任务，项目建成后移交村集体管护，改善98户（脱贫户30户）397人（脱贫人口81人）生产生活条件，群众满意底97%以上。</t>
  </si>
  <si>
    <t>项目建成后移交村集体管护，较好的改善98户（脱贫户30户）397人（脱贫人口81人）农业生产生活条件。</t>
  </si>
  <si>
    <t>2021年鲁山县赵村镇大丰沟村通村道路建设项目</t>
  </si>
  <si>
    <t>新建沥青混凝土路面4.5米宽，长1575米；4.3米宽，长55米；4米宽951米；3.5米宽，长134米</t>
  </si>
  <si>
    <t>大丰沟村</t>
  </si>
  <si>
    <t>按照建设任务年底前完成建设任务，项目建成后移交村集体管护，改善170户（脱贫户84户）702人（脱贫人口258人）生产生活条件，群众满意底97%以上。</t>
  </si>
  <si>
    <t>项目建成后移交村集体管护，较好的改善170户（脱贫户84户）702人（脱贫人口258人）农业生产生活条件。</t>
  </si>
  <si>
    <t>2021年鲁山县赵村镇柳树沟至李子峪道路建设项目</t>
  </si>
  <si>
    <t>修建沥青混凝土路面长1700米，均宽4.5米，厚0.05米</t>
  </si>
  <si>
    <t>柳树沟、李子峪</t>
  </si>
  <si>
    <t>按照建设任务年底前完成建设任务，项目建成后移交村集体管护，改善865户（脱贫人口144户）3300人（脱贫人口351人）生产生活条件，群众满意底97%以上。</t>
  </si>
  <si>
    <t>项目建成后移交村集体管护，较好的改善865户（脱贫人口144户）3300人（脱贫人口351人）农业生产生活条件。</t>
  </si>
  <si>
    <t>2021年鲁山县背孜乡长河村道路、桥建设项目</t>
  </si>
  <si>
    <t>沥青道路（长757.6米，宽3米，厚7公分)；</t>
  </si>
  <si>
    <t>长河村</t>
  </si>
  <si>
    <t>县财政局</t>
  </si>
  <si>
    <t>按照建设任务年底前完成建设任务，项目建成后移交村集体管护，改善123户（脱贫户48户）467人（脱贫人数193人）生产生活条件，群众满意底97%以上。</t>
  </si>
  <si>
    <t>项目建成后移交村集体管护，较好的改善123户（脱贫户48户）467人（脱贫人数193人）农业生产生活条件。</t>
  </si>
  <si>
    <t>2021年鲁山县董周乡龚庄村道路、护堰建设项目</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</si>
  <si>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</si>
  <si>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龚庄村</t>
  </si>
  <si>
    <t>按照建设任务年底前完成建设任务，项目建成后移交村集体管护，改善70户（脱贫户9户）287人（脱贫人数21人）生产生活条件，群众满意底97%以上。</t>
  </si>
  <si>
    <t>项目建成后移交村集体管护，较好的改善70户（脱贫户9户）287人（脱贫人数21人）农业生产生活条件。</t>
  </si>
  <si>
    <t>2021年鲁山县观音寺太平堡村道路建设项目</t>
  </si>
  <si>
    <t>新建混凝土路面道路长1200米，宽4.5米，厚度为0.2米</t>
  </si>
  <si>
    <t>太平堡村</t>
  </si>
  <si>
    <t>按照建设任务年底前完成建设任务，项目建成后移交村集体管护，改善526户（脱贫户141户）2006人（脱贫人数536人）生产生活条件，群众满意底97%以上。</t>
  </si>
  <si>
    <t>项目建成后移交村集体管护，较好的改善526户（脱贫户141户）2006人（脱贫人数536人）农业生产生活条件。</t>
  </si>
  <si>
    <t>2021年鲁山县磙子营乡马场村道路建设项目</t>
  </si>
  <si>
    <t>道路长698米，宽3米，沥青铺5cm细粒式沥青</t>
  </si>
  <si>
    <t>马场村</t>
  </si>
  <si>
    <t>按照建设任务年底前完成建设任务，项目建成后移交村集体管护，改善358户（脱贫户339户）1638人（脱贫人数101人）生产生活条件，群众满意底97%以上。</t>
  </si>
  <si>
    <t>项目建成后移交村集体管护，较好的改善358户（脱贫户339户）1638人（脱贫人数101人）农业生产生活条件。</t>
  </si>
  <si>
    <t>2021年鲁山县磙子营乡里沟村护堰、桥建设项目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</si>
  <si>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</si>
  <si>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里沟村</t>
  </si>
  <si>
    <t>按照建设任务年底前完成建设任务，项目建成后移交村集体管护，改善214户（脱贫户20户）1000人（脱贫人数29人）生产生活条件，群众满意底97%以上。</t>
  </si>
  <si>
    <t>项目建成后移交村集体管护，较好的改善214户（脱贫户20户）1000人（脱贫人数29人）农业生产生活条件。</t>
  </si>
  <si>
    <t>2021年鲁山县库区乡西沟村排水渠建设项目</t>
  </si>
  <si>
    <t>1、主干渠：60cm高*50cm宽*312.9米长；2、次干渠：50cm高*40cm宽*441.1米长；</t>
  </si>
  <si>
    <t>西沟村</t>
  </si>
  <si>
    <t>按照建设任务年底前完成建设任务，项目建成后移交村集体管护，改善105户（脱贫户11户）498人（脱贫人数35人）生产生活条件，群众满意底97%以上。</t>
  </si>
  <si>
    <t>项目建成后移交村集体管护，较好的改善105户（脱贫户11户）498人（脱贫人数35人）农业生产生活条件。</t>
  </si>
  <si>
    <t>2021年鲁山县梁洼镇张相公村道路建设项目</t>
  </si>
  <si>
    <t>1.道路长194米，宽2.5米，厚0.2米；
2.道路长135米，宽3.5米，厚0.2米；
3.道路长371米；宽3米，厚0.2米。</t>
  </si>
  <si>
    <t>按照建设任务年底前完成建设任务，项目建成后移交村集体管护，改善339户（脱贫户103户）1380人（脱贫人数403人）生产生活条件，群众满意底97%以上。</t>
  </si>
  <si>
    <t>项目建成后移交村集体管护，较好的改善339户（脱贫户103户）1380人（脱贫人数403人）农业生产生活条件。</t>
  </si>
  <si>
    <t>2021年鲁山县马楼乡永乐村排水建设项目</t>
  </si>
  <si>
    <t>新建村内排水沟长2368米，宽0.4米，深0.4米；长148米，宽0.6米，深0.6米。</t>
  </si>
  <si>
    <t>永乐村</t>
  </si>
  <si>
    <t>按照建设任务年底前完成建设任务，项目建成后移交村集体管护，改善780户（脱贫户78户）2850人（脱贫人数176人）生产生活条件，群众满意底97%以上。</t>
  </si>
  <si>
    <t>项目建成后移交村集体管护，较好的改善780户（脱贫户78户）2850人（脱贫人数176人）农业生产生活条件。</t>
  </si>
  <si>
    <t>2021年鲁山县马楼乡楼东村道路建设项目</t>
  </si>
  <si>
    <t>新建沥青混凝土路面宽3.5米，长174米，厚0.05米；C25砼水泥混凝土道路宽4米，长1076米；宽3米，长40米，厚0.2米。</t>
  </si>
  <si>
    <t>楼东村</t>
  </si>
  <si>
    <t>按照建设任务年底前完成建设任务，项目建成后移交村集体管护，改善379户（脱贫户29户）2011人（脱贫人数74人）生产生活条件，群众满意底97%以上。</t>
  </si>
  <si>
    <t>项目建成后移交村集体管护，较好的改善379户（脱贫户29户）2011人（脱贫人数74人）农业生产生活条件。</t>
  </si>
  <si>
    <t>2021年鲁山县马楼乡宋口村排水建设项目</t>
  </si>
  <si>
    <t>新建村内排水沟长269米，宽1.2米，深1.2米。</t>
  </si>
  <si>
    <t>宋口村</t>
  </si>
  <si>
    <t>按照建设任务年底前完成建设任务，项目建成后移交村集体管护，改善366户（脱贫户20户）1557人（脱贫人数45人）生产生活条件，群众满意底97%以上。</t>
  </si>
  <si>
    <t>项目建成后移交村集体管护，较好的改善366户（脱贫户20户）1557人（脱贫人数45人）农业生产生活条件。</t>
  </si>
  <si>
    <t>2021年鲁山县马楼乡关庙杜村排水建设项目</t>
  </si>
  <si>
    <t>新建村内排水沟长321.5米，宽1.2米，深1.2米；长116米，宽0.5米，深0.8米。</t>
  </si>
  <si>
    <t>关庙杜村</t>
  </si>
  <si>
    <t>按照建设任务年底前完成建设任务，项目建成后移交村集体管护，改善724户（脱贫户42户）3130人（脱贫人数96人）生产生活条件，群众满意底97%以上。</t>
  </si>
  <si>
    <t>项目建成后移交村集体管护，较好的改善724户（脱贫户42户）3130人（脱贫人数96人）农业生产生活条件。</t>
  </si>
  <si>
    <t>2021年鲁山县四棵树乡平沟村道路、排水建设项目</t>
  </si>
  <si>
    <t>1、道路长：200m，宽4m，厚20cm，路边排水渠200m，2、挡墙：55m，高6.5m，垫层50cm。底宽2.8m，50cm垫层。下底2.3m，上底50m；护坡：长90m，地下80cm宽，1m高。斜护坡：高3m，厚60cm</t>
  </si>
  <si>
    <t>按照建设任务年底前完成建设任务，项目建成后移交村集体管护，改善152户（脱贫户60户）557人（脱贫人数195人）生产生活条件，群众满意底97%以上。</t>
  </si>
  <si>
    <t>项目建成后移交村集体管护，较好的改善152户（脱贫户60户）557人（脱贫人数195人）农业生产生活条件。</t>
  </si>
  <si>
    <t>2021年鲁山县土门办事处庙庄村道路建设项目</t>
  </si>
  <si>
    <t>1.新建C25混凝土道路硬化650米，宽4米，厚0.2米；2.新建C25预制Φ800钢筋混凝土涵管1处，长8米；3.新建M7.5浆砌石挡土墙长36米</t>
  </si>
  <si>
    <t>庙庄村</t>
  </si>
  <si>
    <t>按照建设任务年底前完成建设任务，项目建成后移交村集体管护，改善60户（脱贫户31户）227人（脱贫人数131人）生产生活条件，群众满意底97%以上。</t>
  </si>
  <si>
    <t>项目建成后移交村集体管护，较好的改善60户（脱贫户31户）227人（脱贫人数131人）农业生产生活条件。</t>
  </si>
  <si>
    <t>2021年鲁山县土门办事处构树庄村道路建设项目</t>
  </si>
  <si>
    <t>1.新建C25混凝土道路硬化390米，宽3.5米，厚0.2米；2.新建M7.5浆砌石挡墙2处，其中1#挡墙长30米，2#挡墙长78米。</t>
  </si>
  <si>
    <t>按照建设任务年底前完成建设任务，项目建成后移交村集体管护，改善39户（脱贫户11户）176人（脱贫人数39人）生产生活条件，群众满意底97%以上。</t>
  </si>
  <si>
    <t>项目建成后移交村集体管护，较好的改善39户（脱贫户11户）176人（脱贫人数39人）农业生产生活条件。</t>
  </si>
  <si>
    <t>2021年鲁山县团城乡寺沟村漫水坝建设项目</t>
  </si>
  <si>
    <t>1、旧堰拆除并重新砌筑，长7米，高2米，宽0.4米；2、新建浆砌石漫水坝3处,长3米，高0.5米，宽0.5米3、新建浆砌石护底长60米，均宽3米</t>
  </si>
  <si>
    <t>寺沟村</t>
  </si>
  <si>
    <t>按照建设任务年底前完成建设任务，项目建成后移交村集体管护，改善42户（脱贫户13户）121人（脱贫人数39人）生产生活条件，群众满意底97%以上。</t>
  </si>
  <si>
    <t>项目建成后移交村集体管护，较好的改善42户（脱贫户13户）121人（脱贫人数39人）农业生产生活条件。</t>
  </si>
  <si>
    <t>2021年鲁山县团城乡小团城村漫水桥建设项目</t>
  </si>
  <si>
    <t>1、新建漫水桥（含护桥引线）2座，改造漫水桥1座；2、新建道路硬化120米（学校边至漫水桥120米），宽4米。</t>
  </si>
  <si>
    <t>小团城村</t>
  </si>
  <si>
    <t>按照建设任务年底前完成建设任务，项目建成后移交村集体管护，改善286户（脱贫户49户）1072人（脱贫人数140人）生产生活条件，群众满意底97%以上。</t>
  </si>
  <si>
    <t>项目建成后移交村集体管护，较好的改善286户（脱贫户49户）1072人（脱贫人数140人）农业生产生活条件。</t>
  </si>
  <si>
    <t>2021年鲁山县瓦屋镇长畛地村道路建设项目</t>
  </si>
  <si>
    <t>1、新建道路长450米，均宽3米，厚0.2米；2、新建道路长980米，均宽3.5米，厚0.2米；3、新建道路长110米，均宽3米，厚0.2米；</t>
  </si>
  <si>
    <t>长畛地村</t>
  </si>
  <si>
    <t>按照建设任务年底前完成建设任务，项目建成后移交村集体管护，改善628户（脱贫户37户）1724人（脱贫人数112人）生产生活条件，群众满意底97%以上。</t>
  </si>
  <si>
    <t>项目建成后移交村集体管护，较好的改善628户（脱贫户37户）1724人（脱贫人数112人）农业生产生活条件。</t>
  </si>
  <si>
    <t>2021年鲁山县瓦屋镇马老庄村道路建设项目</t>
  </si>
  <si>
    <t>新建沥青道路总长1109米，4726.5平方，厚0.07米。其中：4.5米宽的道路长581米，4米宽的道路长528米。</t>
  </si>
  <si>
    <t>马老庄村</t>
  </si>
  <si>
    <t>按照建设任务年底前完成建设任务，项目建成后移交村集体管护，改善410户（脱贫户86户）1650人（脱贫人数185人）生产生活条件，群众满意底97%以上。</t>
  </si>
  <si>
    <t>项目建成后移交村集体管护，较好的改善410户（脱贫户86户）1650人（脱贫人数185人）农业生产生活条件。</t>
  </si>
  <si>
    <t>2021年鲁山县瓦屋镇水滴沟村护路堰建设项目</t>
  </si>
  <si>
    <t>护堰1：长10米，均高5.5米，底宽2.5米，顶宽0.7米。护堰2长112米，均高3.5米，底宽2米，顶宽0.7米</t>
  </si>
  <si>
    <t>水滴沟村</t>
  </si>
  <si>
    <t>按照建设任务年底前完成建设任务，项目建成后移交村集体管护，改善518户（脱贫户268户）2349人（脱贫人数1700人）生产生活条件，群众满意底97%以上。</t>
  </si>
  <si>
    <t>项目建成后移交村集体管护，较好的改善518户（脱贫户268户）2349人（脱贫人数1700人）农业生产生活条件。</t>
  </si>
  <si>
    <t>2021年鲁山县辛集乡程西村道路建设项目</t>
  </si>
  <si>
    <t>新建C25混凝土道路总长1480米，宽4米，厚度0.2米。</t>
  </si>
  <si>
    <t>按照建设任务年底前完成建设任务，项目建成后移交村集体管护，改善370户（脱贫户39户）1542人（脱贫人数123人）生产生活条件，群众满意底97%以上。</t>
  </si>
  <si>
    <t>项目建成后移交村集体管护，较好的改善370户（脱贫户39户）1542人（脱贫人数123人）农业生产生活条件。</t>
  </si>
  <si>
    <t>2021年鲁山县辛集乡程东村道路建设项目</t>
  </si>
  <si>
    <t>新建C25混凝土道路总长865米，宽4米，厚度0.2米。</t>
  </si>
  <si>
    <t>按照建设任务年底前完成建设任务，项目建成后移交村集体管护，改善410户（脱贫户43户）1650人（脱贫人数125人）生产生活条件，群众满意底97%以上。</t>
  </si>
  <si>
    <t>项目建成后移交村集体管护，较好的改善410户（脱贫户43户）1650人（脱贫人数125人）农业生产生活条件。</t>
  </si>
  <si>
    <t>2021年鲁山县辛集乡孙义村道路、排水建设项目</t>
  </si>
  <si>
    <t>1、新建道路1721米长（其中宽3米，厚0.15米的有1418米；宽3.5米，厚0.2米的有303米）；
2、下水隧道总长1503米，规格500mm，检查井51座</t>
  </si>
  <si>
    <t>孙义村</t>
  </si>
  <si>
    <t>按照建设任务年底前完成建设任务，项目建成后移交村集体管护，改善341户（脱贫户29户）1489人（脱贫人数79人）生产生活条件，群众满意底97%以上。</t>
  </si>
  <si>
    <t>项目建成后移交村集体管护，较好的改善341户（脱贫户29户）1489人（脱贫人数79人）农业生产生活条件。</t>
  </si>
  <si>
    <t>2021年鲁山县尧山镇大庄村道路、排污建设项目</t>
  </si>
  <si>
    <t>1、新建灌溉渠900米；2、排污管道300米；3、道路90米长，4米宽；道路90米长，3米宽。</t>
  </si>
  <si>
    <t>按照建设任务年底前完成建设任务，项目建成后移交村集体管护，改善61户（脱贫户11户）278人（脱贫人数16人）生产生活条件，群众满意底97%以上。</t>
  </si>
  <si>
    <t>项目建成后移交村集体管护，较好的改善61户（脱贫户11户）278人（脱贫人数16人）农业生产生活条件。</t>
  </si>
  <si>
    <t>2021年鲁山县张店乡李村道路建设项目</t>
  </si>
  <si>
    <t>道路长895米，(其中道路①565长米，3.5宽米，0.18厚米；道路②长330米，宽3米，厚0.15米.）</t>
  </si>
  <si>
    <t>李村</t>
  </si>
  <si>
    <t>按照建设任务年底前完成建设任务，项目建成后移交村集体管护，改善140户（脱贫户15户）490人（脱贫人数50人）生产生活条件，群众满意底97%以上。</t>
  </si>
  <si>
    <t>项目建成后移交村集体管护，较好的改善140户（脱贫户15户）490人（脱贫人数50人）农业生产生活条件。</t>
  </si>
  <si>
    <t>2021年鲁山县张官营镇大贾庄村道路建设项目</t>
  </si>
  <si>
    <t>硬化道路长1594米、宽3米、厚0.15米</t>
  </si>
  <si>
    <t>大贾庄村</t>
  </si>
  <si>
    <t>按照建设任务年底前完成建设任务，项目建成后移交村集体管护，改善351户（脱贫户25户）1383人（脱贫人数58人）生产生活条件，群众满意底97%以上。</t>
  </si>
  <si>
    <t>项目建成后移交村集体管护，较好的改善351户（脱贫户25户）1383人（脱贫人数58人）农业生产生活条件。</t>
  </si>
  <si>
    <t>2021年鲁山县张官营镇营东村道路建设项目</t>
  </si>
  <si>
    <t>新建C25混凝土道路总长826米，其中3米宽468米，2.5米宽224米，2米宽1334米，均厚0.15米</t>
  </si>
  <si>
    <t>按照建设任务年底前完成建设任务，项目建成后移交村集体管护，改善443户（脱贫户38户）1918人（脱贫人数114人）生产生活条件，群众满意底97%以上。</t>
  </si>
  <si>
    <t>项目建成后移交村集体管护，较好的改善443户（脱贫户38户）1918人（脱贫人数114人）农业生产生活条件。</t>
  </si>
  <si>
    <t>2021年鲁山县张官营镇棠树村道路建设项目</t>
  </si>
  <si>
    <t>硬化道路长837米、宽3.0米,厚0.15米</t>
  </si>
  <si>
    <t>棠树村</t>
  </si>
  <si>
    <t>按照建设任务年底前完成建设任务，项目建成后移交村集体管护，改善214户（脱贫户31户）935人（脱贫人数78人）生产生活条件，群众满意底97%以上。</t>
  </si>
  <si>
    <t>项目建成后移交村集体管护，较好的改善214户（脱贫户31户）935人（脱贫人数78人）农业生产生活条件。</t>
  </si>
  <si>
    <t>2021年鲁山县张良镇张西村道路、排水建设项目</t>
  </si>
  <si>
    <t xml:space="preserve"> 道路硬化2532平方米，硬化路面宽4.5米，厚0.18米，砼C25标准，铺设涵管76米，砌筑井5座</t>
  </si>
  <si>
    <t>按照建设任务年底前完成建设任务，项目建成后移交村集体管护，改善920户（脱贫户48户）3900人（脱贫人数192人）生产生活条件，群众满意底97%以上。</t>
  </si>
  <si>
    <t>项目建成后移交村集体管护，较好的改善920户（脱贫户48户）3900人（脱贫人数192人）农业生产生活条件。</t>
  </si>
  <si>
    <t>2021年鲁山县赵村镇百草坪村道路建设项目</t>
  </si>
  <si>
    <t>新建道路长650米，宽4.5米，厚0.18米；新建护路石堰：长280米、均高3.5米，入地1米，地上2.5米，下底宽1.5米，上宽0.5米；道路填方两处；路边及涵管：路边350米、砼涵管直径0.8米、砼管长2米、共计砼5根。</t>
  </si>
  <si>
    <t>百草坪村</t>
  </si>
  <si>
    <t>按照建设任务年底前完成建设任务，项目建成后移交村集体管护，改善262户（脱贫户60户）1254人（脱贫人数142人）生产生活条件，群众满意底97%以上。</t>
  </si>
  <si>
    <t>项目建成后移交村集体管护，较好的改善262户（脱贫户60户）1254人（脱贫人数142人）农业生产生活条件。</t>
  </si>
  <si>
    <t>2021年鲁山县赵村镇堂沟村道路、护堰建设项目</t>
  </si>
  <si>
    <t>1、护堰长120米、高5米、上底宽0.5米、下底宽1.5米，共计600立方米；2、道路长450米、宽4.5米、厚0.18米,共计:2025平方米</t>
  </si>
  <si>
    <t>堂沟村</t>
  </si>
  <si>
    <t>按照建设任务年底前完成建设任务，项目建成后移交村集体管护，改善142户（脱贫户50户）513人（脱贫人数141人）生产生活条件，群众满意底97%以上。</t>
  </si>
  <si>
    <t>项目建成后移交村集体管护，较好的改善142户（脱贫户50户）513人（脱贫人数141人）农业生产生活条件。</t>
  </si>
  <si>
    <t>2021年鲁山县董周乡龚庄村生产路建设项目</t>
  </si>
  <si>
    <t>道路长1032米，宽3米，厚0.15米。</t>
  </si>
  <si>
    <t>按照建设任务年底前完成建设任务，项目建成后移交村集体管护，改善277户（脱贫户31户）1207人（脱贫人数86人）生产生活条件，群众满意底97%以上。</t>
  </si>
  <si>
    <t>项目建成后移交村集体管护，较好的改善277户（脱贫户31户）1207人（脱贫人数86人）农业生产生活条件。</t>
  </si>
  <si>
    <t>2021年鲁山县磙子营乡萧何村道路建设项目</t>
  </si>
  <si>
    <t>新修村内道路1280米，宽度2-4米，厚0.18米，砼C25标准。</t>
  </si>
  <si>
    <t>萧何村</t>
  </si>
  <si>
    <t>按照建设任务年底前完成建设任务，项目建成后移交村集体管护，改善60户（脱贫户4户）245人（脱贫户7人）生产生活条件，群众满意底97%以上。</t>
  </si>
  <si>
    <t>项目建成后移交村集体管护，较好的改善60户（脱贫户4户）245人（脱贫户7人）农业生产生活条件。</t>
  </si>
  <si>
    <t>2021年鲁山县马楼乡园盘村道路及排水沟建设项目</t>
  </si>
  <si>
    <t>新建C25砼水泥混凝土道路长1300米，宽4米；直径1米的排水涵管350米。</t>
  </si>
  <si>
    <t>园盘村</t>
  </si>
  <si>
    <t>按照建设任务年底前完成建设任务，项目建成后移交村集体管护，改善410户（脱贫户46户）1763人（脱贫户97人）生产生活条件，群众满意底97%以上。</t>
  </si>
  <si>
    <t>项目建成后移交村集体管护，较好的改善410户（脱贫户46户）1763人（脱贫户97人）农业生产生活条件。</t>
  </si>
  <si>
    <t>2021年鲁山县瀼河乡袁寨村内道路建设项目</t>
  </si>
  <si>
    <t>建设沥青混凝土道路2479米，厚0.07米，其中宽4.5米长190米，宽4米长1769米，宽3.5米长250米，宽3米长270米,；建设C25混凝土道路长693米，厚0.2米，其中3.5m宽长30米，宽3米长490米，宽2.5米长173米</t>
  </si>
  <si>
    <t>袁寨村</t>
  </si>
  <si>
    <t>按照建设任务年底前完成建设任务，项目建成后移交村集体管护，改善880户（脱贫户68户）3725人（脱贫人数168人）生产生活条件，群众满意底97%以上。</t>
  </si>
  <si>
    <t>项目建成后移交村集体管护，较好的改善880户（脱贫户68户）3725人（脱贫人数168人）农业生产生活条件。</t>
  </si>
  <si>
    <t>2021年鲁山县四棵树乡沃沟村农田水利建设项目</t>
  </si>
  <si>
    <t>新建、维修农田水利渠系3500米</t>
  </si>
  <si>
    <t>按照建设任务年底前完成建设任务，项目建成后移交村集体管护，改善290户（脱贫户52户）1100人（脱贫人数131人）生产生活条件，群众满意底97%以上。</t>
  </si>
  <si>
    <t>项目建成后移交村集体管护，较好的改善290户（脱贫户52户）1100人（脱贫人数131人）农业生产生活条件。</t>
  </si>
  <si>
    <t>2021年鲁山县土门办事处土门村污水治理项目</t>
  </si>
  <si>
    <t>铺设直径500混凝土管长度1020米，直径400混凝土管管长度1040米，修建沉淀井57座，化粪池1座，污水消解处理槽200米，53米长挡水墙1座。</t>
  </si>
  <si>
    <t>土门村</t>
  </si>
  <si>
    <t>按照建设任务年底前完成建设任务，项目建成后移交村集体管护，改善550户（其中脱贫户125户）2350人（其中脱贫户312人）生产生活条件，群众满意底97%以上。</t>
  </si>
  <si>
    <t>项目建成后移交村集体管护，较好的改善550户（其中脱贫户125户）2350人（其中脱贫户312人）农业生产生活条件。</t>
  </si>
  <si>
    <t>2021年鲁山县团城乡鸡冢村牌坊沟组道路建设及河道整治项目</t>
  </si>
  <si>
    <t>护庄护路堰长900米，高2.5米；混凝土道路长1270米（其中4.5宽660米，3米宽610米），厚0.2米；拦河坝长40米、宽2米、高2米；地埋自流引水灌溉钢筋混凝土管150米，直径0.8米；砂砾石填方垫层2300米。</t>
  </si>
  <si>
    <t>县发改委</t>
  </si>
  <si>
    <t>按照建设任务年底前完成建设任务，项目建成后移交村集体管护，改善52户（脱贫户17户）185人（脱贫人数72人）生产生活条件，群众满意底97%以上。</t>
  </si>
  <si>
    <t>项目建成后移交村集体管护，较好的改善52户（脱贫户17户）185人（脱贫人数72人）农业生产生活条件。</t>
  </si>
  <si>
    <t>2021年鲁山县团城乡寺沟村组通道路建设项目</t>
  </si>
  <si>
    <t>新建寺沟村大坪组道路长630米，宽4.5米，铺设5CM厚沥青混凝土路面；漫水桥一座；原通村道路加宽1.5米，总长960米，厚0.2米，砼C25标准。</t>
  </si>
  <si>
    <t>按照建设任务年底前完成建设任务，项目建成后移交村集体管护，改善82户（脱贫户10户）367人（脱贫人数30人）生产生活条件，群众满意底97%以上。</t>
  </si>
  <si>
    <t>项目建成后移交村集体管护，较好的改善82户（脱贫户10户）367人（脱贫人数30人）农业生产生活条件。</t>
  </si>
  <si>
    <t>2021年鲁山县团城乡枣庄村组通道路建设项目</t>
  </si>
  <si>
    <t>新修枣庄村九道沟组、杨树沟组道路长2200米，宽4米，铺设5CM厚沥青混凝土路面。</t>
  </si>
  <si>
    <t>按照建设任务年底前完成建设任务，项目建成后移交村集体管护，改善97户（脱贫户44户）415人（脱贫人数173人）生产生活条件，群众满意底97%以上。</t>
  </si>
  <si>
    <t>项目建成后移交村集体管护，较好的改善97户（脱贫户44户）415人（脱贫人数173人）农业生产生活条件。</t>
  </si>
  <si>
    <t>2021年鲁山县瓦屋镇刺坡岭村道路建设项目</t>
  </si>
  <si>
    <t>新建道路长1395米，宽2-4.5米，厚0.2米，砼c25标准，新修护地坝3处、总长151米，高3.5米；新建小桥2座。</t>
  </si>
  <si>
    <t>刺坡岭村</t>
  </si>
  <si>
    <t>按照建设任务年底前完成建设任务，项目建成后移交村集体管护，改善650户（脱贫户267户）2420人（脱贫人数1065人）生产生活条件，群众满意底97%以上。</t>
  </si>
  <si>
    <t>项目建成后移交村集体管护，较好的改善650户（脱贫户267户）2420人（脱贫人数1065人）农业生产生活条件。</t>
  </si>
  <si>
    <t>2021年鲁山县下汤镇竹园沟村道路建设项目</t>
  </si>
  <si>
    <t>新建道路全长5000米，均宽4米，厚0.2米，c25混凝土，小桥3座</t>
  </si>
  <si>
    <t>按照建设任务年底前完成建设任务，项目建成后移交村集体管护，改善105户（脱贫户20户）425人(脱贫人口64人)生产生活条件，群众满意底97%以上。</t>
  </si>
  <si>
    <t>项目建成后移交村集体管护，较好的改善105户（脱贫户20户）425人(脱贫人口64人)农业生产生活条件。</t>
  </si>
  <si>
    <t>2021年鲁山县董周乡沈沟村至乔家庄村道路</t>
  </si>
  <si>
    <t>全长1.35公里，宽4.5米，厚0.07米沥青混凝土路面</t>
  </si>
  <si>
    <t>沈沟村</t>
  </si>
  <si>
    <t>按照建设任务年底前完成建设任务，项目建成后移交村集体管护，改善560户(脱贫户32户)2244人（脱贫人数77人）生产生活条件，群众满意底97%以上。</t>
  </si>
  <si>
    <t>项目建成后移交村集体管护，较好的改善560户(脱贫户32户)2244人（脱贫人数77人）农业生产生活条件。</t>
  </si>
  <si>
    <t>2021年鲁山县观音寺乡马三庄村道路</t>
  </si>
  <si>
    <t>全长1公里，宽4米，厚0.07米沥青混凝土路面</t>
  </si>
  <si>
    <t>马三庄村</t>
  </si>
  <si>
    <t>按照建设任务年底前完成建设任务，项目建成后移交村集体管护，改善541户(脱贫户49户)2255人（脱贫人数175人）生产生活条件，群众满意底97%以上。</t>
  </si>
  <si>
    <t>项目建成后移交村集体管护，较好的改善541户(脱贫户49户)2255人（脱贫人数175人）农业生产生活条件。</t>
  </si>
  <si>
    <t>2021年鲁山县辛集乡白村村道</t>
  </si>
  <si>
    <t>全长 0.5公里，宽4.5米，厚0.20米水泥混凝土路面</t>
  </si>
  <si>
    <t>按照建设任务年底前完成建设任务，项目建成后移交村集体管护，改善470户(脱贫户76户)1770人（脱贫人数179人）生产生活条件，群众满意底97%以上。</t>
  </si>
  <si>
    <t>项目建成后移交村集体管护，较好的改善470户(脱贫户76户)1770人（脱贫人数179人）农业生产生活条件。</t>
  </si>
  <si>
    <t>鲁山县2021年农田水利设施巩固提升项目</t>
  </si>
  <si>
    <t>洗井782眼，机井首部配套551套，控制器228套、井房335套，铺设地埋线50.6171km，配套充值仪29台，射频卡4160张。</t>
  </si>
  <si>
    <t>县农业农村局</t>
  </si>
  <si>
    <t>张官营、张良镇、马楼乡等乡镇</t>
  </si>
  <si>
    <t>按照建设任务年度前完成建设任务，项目建成后移交村集体管护，改善30744户（脱贫户3851户）127342人（脱贫人口13102人）生产生活条件，群众满意度97%以上。</t>
  </si>
  <si>
    <t>提高群众生产条件，改善生活环境，增加群众幸福感30744户（脱贫户3851户）127342人（脱贫人口13102人）农业生产生活条件。</t>
  </si>
  <si>
    <t>2021年鲁山县农田设施建设项目（设备采购安装）</t>
  </si>
  <si>
    <t>机电设备购置及安装（水泵、电表、流量计、物联网等）</t>
  </si>
  <si>
    <t>张官营镇、张良镇、马楼乡、瀼河乡、辛集乡、董周乡</t>
  </si>
  <si>
    <t>西高村、董村、常庄村、平安村、孔庄村、大元庄村、盆窑村、余流村邓东村、邓西村、东辛村、袁寨村、张庄村、小河李村、三东村、程西村、程东村、白村、石庙王村、贯刘村、三西村、大赵楼、丁庄、小程庄、薛寨村、张西村、营东村、张东村、张北村、南杨庄村、大吴营村、南闫庄村、南王庄村</t>
  </si>
  <si>
    <t>按照建设任务年底前完成建设任务，项目建成后移交村集体管护，改善14264户（脱贫户1691户）57242人（脱贫人口5362人）生产生活条件，群众满意底97%以上。</t>
  </si>
  <si>
    <t>项目建成后移交村集体管护，较好的改善14264户（脱贫户1691户）57242人（脱贫人口5362人）农业生产生活条件。</t>
  </si>
  <si>
    <t>2021年鲁山县省级水利发展水土保持资金项目</t>
  </si>
  <si>
    <t>（1）新建边坡防护工程包括：浆砌石挡墙总长826米，砌石方量737m3;砌砖挡墙总长625米，砌砖方量179m3; （2）沟道治理工程浆砌石谷坊3座，总方量314m3;（3）道路工程混凝土路面总长1163米，宽4米，厚度0.2米，混凝土量887m3;（4）排水沟工程总长231米，砌砖方量94m3;（5）人居环境整治工程：三级化粪池1座长9米，宽3米，高3米；PVC排污管道168米;铺设透水砖、嵌草砖7606m2 。</t>
  </si>
  <si>
    <t>尧山镇四道河村</t>
  </si>
  <si>
    <t>按照建设任务年底前完成建设任务，项目建成后移交村集体管护，改善230户（脱贫户47户）720人（脱贫人口79人）生产生活条件，群众满意底97%以上。</t>
  </si>
  <si>
    <t>项目建成后移交村集体管护，较好的改善230户（脱贫户47户）720人（脱贫人口79人）农业生产生活条件。</t>
  </si>
  <si>
    <t>2021年鲁山县辛集乡西羊石村道路及排水渠项目</t>
  </si>
  <si>
    <t>新建沥青路面两条其中一条长140米宽2米；另一条长150米宽2米及排水渠280米</t>
  </si>
  <si>
    <t>西羊石村</t>
  </si>
  <si>
    <t>按照建设任务年底前完成建设任务，项目建成后移交村集体管护，改善264户（脱贫户15  户）1023人（脱贫人口22人）生产生活条件，群众满意底97%以上。</t>
  </si>
  <si>
    <t>项目建成后移交村集体管护，较好的改善264户（脱贫户15  户）1023人（脱贫人口22人）农业生产生活条件。</t>
  </si>
  <si>
    <t>2021年鲁山县尧山镇四道河村饮水工程</t>
  </si>
  <si>
    <t>蓄水池两个，4米长，4米宽，2米高</t>
  </si>
  <si>
    <t>按照建设任务年底前完成建设任务，项目建成后移交村集体管护，改善486户（脱贫户55户）1749人（脱贫人口124人）生产生活条件，群众满意底97%以上。</t>
  </si>
  <si>
    <t>项目建成后移交村集体管护，较好的改善486户（脱贫户55户）1749人（脱贫人口124人）农业生产生活条件。</t>
  </si>
  <si>
    <t>2021年鲁山县尧山镇铁匠炉西庄组饮水建设项目</t>
  </si>
  <si>
    <t>拦水坝一座长26米，底宽1.5米，顶宽0.6米，高2米</t>
  </si>
  <si>
    <t>铁匠炉村</t>
  </si>
  <si>
    <t>按照建设任务年底前完成建设任务，项目建成后移交村集体管护，改善37户（脱贫户4户）140人（脱贫人口13人）生产生活条件，群众满意底97%以上。</t>
  </si>
  <si>
    <t>项目建成后移交村集体管护，较好的改善37户（脱贫户4户）140人（脱贫人口13人）农业生产生活条件。</t>
  </si>
  <si>
    <t>2021年鲁山县尧山镇坡根村饮水工程建设项目</t>
  </si>
  <si>
    <t>水泵一个，管道800米，压力罐一个</t>
  </si>
  <si>
    <t>坡根村</t>
  </si>
  <si>
    <t>按照建设任务年底前完成建设任务，项目建成后移交村集体管护，改善127户（脱贫户54户）523人（脱贫人口186人）生产生活条件，群众满意底97%以上。</t>
  </si>
  <si>
    <t>项目建成后移交村集体管护，较好的改善127户（脱贫户54户）523人（脱贫人口186人）农业生产生活条件。</t>
  </si>
  <si>
    <t>2021年鲁山县尧山镇上坪村东沟组生产桥建设项目</t>
  </si>
  <si>
    <t>加固生产桥两座，一座加宽长5米，宽2.5米；一座加宽长10米，宽2米。</t>
  </si>
  <si>
    <t>上坪村</t>
  </si>
  <si>
    <t>按照建设任务年底前完成建设任务，项目建成后移交村集体管护，改善223户(脱贫户32户）745人（脱贫人口55人）生产生活条件，群众满意底97%以上。</t>
  </si>
  <si>
    <t>项目建成后移交村集体管护，较好的改善223户(脱贫户32户）745人（脱贫人口55人）农业生产生活条件。</t>
  </si>
  <si>
    <t>2021年鲁山县尧山镇尧山村防洪渠项目</t>
  </si>
  <si>
    <t>新建防洪渠570米</t>
  </si>
  <si>
    <t>尧山村</t>
  </si>
  <si>
    <t>按照建设任务年底前完成建设任务，项目建成后移交村集体管护，改善150户（脱贫户7户）621人（脱贫人口19人）生产生活条件，群众满意底97%以上。</t>
  </si>
  <si>
    <t>项目建成后移交村集体管护，较好的改善150户（脱贫户7户）621人（脱贫人口19人）农业生产生活条件。</t>
  </si>
  <si>
    <t>2021年鲁山县张官营镇肖营村内道路建设项目</t>
  </si>
  <si>
    <t>新建C25混凝土道路总长2186米，其中3米宽长2039.8米，4.5米宽长146.2米，均厚0.2米；新建沥青道路长470米，宽4米，厚0.07米。</t>
  </si>
  <si>
    <t>肖营村</t>
  </si>
  <si>
    <t>按照建设任务年底前完成建设任务，项目建成后移交村集体管护，改善602户（脱贫户58户）2532人（脱贫人口153人）生产生活条件，群众满意底97%以上。</t>
  </si>
  <si>
    <t>项目建成后移交村集体管护，较好的改善602户（脱贫户58户）2532人（脱贫人口153人）农业生产生活条件。</t>
  </si>
  <si>
    <t>2021年鲁山县张良镇福林村道路建设项目</t>
  </si>
  <si>
    <t>修建路长740米，宽4.5米，厚0.2米，砼C30标准；道路230米，宽4米，厚0.2米，砼C25标准</t>
  </si>
  <si>
    <t>福林村</t>
  </si>
  <si>
    <t>按照建设任务年底前完成建设任务，项目建成后移交村集体管护，改善302户（脱贫户12户）1702人（脱贫人口20人）生产生活条件，群众满意底97%以上。</t>
  </si>
  <si>
    <t>项目建成后移交村集体管护，较好的改善302户（脱贫户12户）1702人（脱贫人口20人）农业生产生活条件。</t>
  </si>
  <si>
    <t>2021年鲁山县张良镇前营村道路建设项目</t>
  </si>
  <si>
    <t>新建道路300米，排水渠100米等</t>
  </si>
  <si>
    <t>前营村</t>
  </si>
  <si>
    <t>按照建设任务年底前完成建设任务，项目建成后移交村集体管护，改善331户（脱贫户27户）1396人（脱贫人口56人）生产生活条件，群众满意底97%以上。</t>
  </si>
  <si>
    <t>项目建成后移交村集体管护，较好的改善331户（脱贫户27户）1396人（脱贫人口56人）农业生产生活条件。</t>
  </si>
  <si>
    <t>2021年鲁山县张良镇三间房村道路建设项目</t>
  </si>
  <si>
    <t>修建道路3757米，厚0.2米，砼C25标准。其中4米宽道路694米，3.5米宽道路105米，4米宽道路2958米。</t>
  </si>
  <si>
    <t>三间房村</t>
  </si>
  <si>
    <t>按照建设任务年底前完成建设任务，项目建成后移交村集体管护，改善425户（脱贫户28户）1760人（脱贫人口46人）生产生活条件，群众满意底97%以上。</t>
  </si>
  <si>
    <t>项目建成后移交村集体管护，较好的改善425户（脱贫户28户）1760人（脱贫人口46人）农业生产生活条件。</t>
  </si>
  <si>
    <t>2021年鲁山县赵村镇赵村村河南毛坪组大堰建设项目</t>
  </si>
  <si>
    <t>毛坪组河北岸全长295米、高4.5米。</t>
  </si>
  <si>
    <t>赵村村</t>
  </si>
  <si>
    <t>按照建设任务年底前完成建设任务，项目建成后移交村集体管护，改善192户（脱贫户99户）832人（脱贫人数324人）生产生活条件，群众满意底97%以上。</t>
  </si>
  <si>
    <t>项目建成后移交村集体管护，较好的改善192户（脱贫户99户）832人（脱贫人数324人）农业生产生活条件。</t>
  </si>
  <si>
    <t>2021年鲁山县背孜乡背孜村护堰建设项目</t>
  </si>
  <si>
    <t>新建护堰长200米，均高3米，下底宽2.5米，上顶宽0.8米，M7.5水泥砂浆毛石砌筑。</t>
  </si>
  <si>
    <t>按照建设任务年底前完成建设任务，项目建成后移交村集体管护，改善226户（脱贫户65户）1260人（脱贫人数162人）生产生活条件，群众满意底97%以上。</t>
  </si>
  <si>
    <t>项目建成后移交村集体管护，较好的改善226户（脱贫户65户）1260人（脱贫人数162人）农业生产生活条件。</t>
  </si>
  <si>
    <t>2021年鲁山县董周乡南张庄村村内道路及排水工程</t>
  </si>
  <si>
    <t>硬化道路长1210米，其中宽4.5米的358米，厚0.2米，宽3.5米的852米，厚0.15米；硬化晾晒场2290平方米，厚0.15米；砼C25。并铺设PVC排水管道。</t>
  </si>
  <si>
    <t>南张庄</t>
  </si>
  <si>
    <t>按照建设任务年底前完成建设任务，项目建成后移交村集体管护，改善35户（脱贫户24户）95人（脱贫人口24人）生产生活条件，群众满意底97%以上。</t>
  </si>
  <si>
    <t>项目建成后移交村集体管护，较好的改善35户（脱贫户24户）95人（脱贫人口24人）农业生产生活条件。</t>
  </si>
  <si>
    <t>2021年鲁山县董周乡南张庄村小袁庄组组内道路及排水工程</t>
  </si>
  <si>
    <t>硬化道路长878米，其中宽4.5米的202米,厚0.2米，宽3.5米的676米，厚0.15米；硬化晾晒场432平方米；砼C25。并铺设PVC排水管道。</t>
  </si>
  <si>
    <t>按照建设任务年底前完成建设任务，项目建成后移交村集体管护，改善458户（脱贫户39户）1949人（脱贫人口123人）生产生活条件，群众满意底97%以上。</t>
  </si>
  <si>
    <t>项目建成后移交村集体管护，较好的改善458户（脱贫户39户）1949人（脱贫人口123人）农业生产生活条件。</t>
  </si>
  <si>
    <t>2021年鲁山县董周乡十里村村内道路及排水工程</t>
  </si>
  <si>
    <t>硬化道路长1591米，其中宽4.5米的660米,厚0.2米，宽3.5米的944米，厚0.15米；砼C25。并铺设PVC排水管道。</t>
  </si>
  <si>
    <t>十里村</t>
  </si>
  <si>
    <t>按照建设任务年底前完成建设任务，项目建成后移交村集体管护，改善38户（脱贫户26户）129人（脱贫人口26人）生产生活条件，群众满意底97%以上。</t>
  </si>
  <si>
    <t>项目建成后移交村集体管护，较好的改善38户（脱贫户26户）129人（脱贫人口26人）农业生产生活条件。</t>
  </si>
  <si>
    <t>2021年鲁山县董周乡小集村食用菌大棚供水项目</t>
  </si>
  <si>
    <t>改造食用菌大棚供水管网，更换水泵4台，安装水表100个。</t>
  </si>
  <si>
    <t>按照建设任务年底前完成建设任务，项目建成后移交村集体管护，改善50户（贫困户15户）182人（贫困户30人）生产生活条件，群众满意底97%以上。</t>
  </si>
  <si>
    <t>项目建成后移交村集体管护，较好的改善50户（贫困户15户）182人（贫困户30人）农业生产生活条件。</t>
  </si>
  <si>
    <t>2021年鲁山县董周乡十里村食用菌大棚供水项目</t>
  </si>
  <si>
    <t>2021年鲁山县观音寺乡竹园村西上西下组组通道路建设项目</t>
  </si>
  <si>
    <t>长2200米，宽3米，厚0.2米，道路两侧个0.5米路肩。</t>
  </si>
  <si>
    <t>竹园村</t>
  </si>
  <si>
    <t>按照建设任务年底前完成建设任务，项目建成后移交村集体管护，改善252户（脱贫户65户）1285人（脱贫人口186人）生产生活条件，群众满意底97%以上。</t>
  </si>
  <si>
    <t>项目建成后移交村集体管护，较好的改善252户（脱贫户65户）1285人（脱贫人口186人）农业生产生活条件。</t>
  </si>
  <si>
    <t>2021年鲁山县观音寺乡西陈庄村护河堤项目</t>
  </si>
  <si>
    <t>护河堤坝长600米，入地1米，均高3.5米</t>
  </si>
  <si>
    <t>按照建设任务年底前完成建设任务，项目建成后移交村集体管护，改善957户（脱贫户452户）4036人（脱贫人口1908人）生产生活条件，群众满意底97%以上。</t>
  </si>
  <si>
    <t>项目建成后移交村集体管护，较好的改善957户（脱贫户452户）4036人（脱贫人口1908人）农业生产生活条件。</t>
  </si>
  <si>
    <t>2021年鲁山县瀼河乡邓东村道路建设项目</t>
  </si>
  <si>
    <t>建设C25道路长1900米，宽4米，厚0.2米</t>
  </si>
  <si>
    <t>邓东村</t>
  </si>
  <si>
    <t>按照建设任务年底前完成建设任务，项目建成后移交村集体管护，改善365户（脱贫户25户）1631人（脱贫76人口人）生产生活条件，群众满意底97%以上。</t>
  </si>
  <si>
    <t>项目建成后移交村集体管护，较好的改善365户（脱贫户25户）1631人（脱贫76人口人）农业生产生活条件。</t>
  </si>
  <si>
    <t>2021年鲁山县土门办事处土门村上河组生产桥建设项目</t>
  </si>
  <si>
    <t>新建漫水桥长45米，宽3.5米的漫水桥一座</t>
  </si>
  <si>
    <t>按照建设任务年底前完成建设任务，项目建成后移交村集体管护，改善332户（脱贫户62户）1227人（脱贫人口130人）生产生活条件，群众满意底97%以上。</t>
  </si>
  <si>
    <t>项目建成后移交村集体管护，较好的改善332户（脱贫户62户）1227人（脱贫人口130人）农业生产生活条件。</t>
  </si>
  <si>
    <t>熊背乡雁鸣庄村元庵组漫水桥建设项目</t>
  </si>
  <si>
    <t>漫水桥一座,长35米，宽4米</t>
  </si>
  <si>
    <t>按照建设任务年底前完成建设任务，项目建成后移交村集体管护，改善140户（脱贫户65户）610人（脱贫人口226人）生产生活条件，群众满意底97%以上。</t>
  </si>
  <si>
    <t>项目建成后移交村集体管护，较好的改善140户（脱贫户65户）610人（脱贫人口226人）农业生产生活条件。</t>
  </si>
  <si>
    <t>2021年鲁山县张官营镇紫金城村户通道路项目</t>
  </si>
  <si>
    <t>户通道路长4140米，宽2米—4.5米，入户道路厚0.15米，主干道厚0.2米。</t>
  </si>
  <si>
    <t>紫金城村</t>
  </si>
  <si>
    <t>按照建设任务年底前完成建设任务，项目建成后移交村集体管护，改善186（脱贫户54户）860人（脱贫人口153人）生产生活条件，群众满意底97%以上。</t>
  </si>
  <si>
    <t>项目建成后移交村集体管护，较好的改善186（脱贫户54户）860人（脱贫人口153人）农业生产生活条件。</t>
  </si>
  <si>
    <t>2021年鲁山县张官营镇坡寺村内主干道建设项目</t>
  </si>
  <si>
    <t>村内主干道600米，宽4.5米，厚0.05米沥青道路</t>
  </si>
  <si>
    <t>坡寺村</t>
  </si>
  <si>
    <t>按照建设任务年底前完成建设任务，项目建成后移交村集体管护，改善457户（脱贫户46户）2136人（脱贫人口96人）生产生活条件，群众满意底97%以上。</t>
  </si>
  <si>
    <t>项目建成后移交村集体管护，较好的改善457户（脱贫户46户）2136人（脱贫人口96人）农业生产生活条件。</t>
  </si>
  <si>
    <t>2021年鲁山县张官营镇安寨村内道路建设项目</t>
  </si>
  <si>
    <t>村内道路长1805米，宽4.5米，厚0.05米沥青道路</t>
  </si>
  <si>
    <t>安寨村</t>
  </si>
  <si>
    <t>按照建设任务年底前完成建设任务，项目建成后移交村集体管护，改善464户（脱贫户52户）2040人（脱贫人口130人）生产生活条件，群众满意底97%以上。</t>
  </si>
  <si>
    <t>项目建成后移交村集体管护，较好的改善464户（脱贫户52户）2040人（脱贫人口130人）农业生产生活条件。</t>
  </si>
  <si>
    <t>2021年鲁山县张良镇东营村村内路硬化项目</t>
  </si>
  <si>
    <t>新建道路，3米宽，长1420米，厚0.2米及过路涵管</t>
  </si>
  <si>
    <t>按照建设任务年底前完成建设任务，项目建成后移交村集体管护，改善322户（脱贫户24户）1549人（脱贫人口51人）生产生活条件，群众满意底97%以上。</t>
  </si>
  <si>
    <t>项目建成后移交村集体管护，较好的改善322户（脱贫户24户）1549人（脱贫人口51人）农业生产生活条件。</t>
  </si>
  <si>
    <t>2021年鲁山县观音寺乡鲁窑村竹园沟组道路建设项目</t>
  </si>
  <si>
    <t>观音寺乡鲁窑村竹园沟西组硬化长16O0米、宽4米、厚0.2米路面，硬化长400米、宽3米、厚0.2米路面。</t>
  </si>
  <si>
    <t>按照建设任务年底前完成建设任务，项目建成后移交村集体管护，改善325户（脱贫户46户）1485人（脱贫人口226人）生产生活条件，群众满意底97%以上。</t>
  </si>
  <si>
    <t>项目建成后移交村集体管护，较好的改善325户（脱贫户46户）1485人（脱贫人口226人）农业生产生活条件。</t>
  </si>
  <si>
    <t>2021年鲁山县尧山镇上坪村小叶杨沟道路硬化项目</t>
  </si>
  <si>
    <t>新修硬化道路长2000米，宽4.5米，厚0.2米，砼C25标准。</t>
  </si>
  <si>
    <t>按照建设任务年底前完成建设任务，项目建成后移交村集体管护，改善236户（脱贫户18户）1106人（脱贫人口64人）生产生活条件，群众满意底97%以上。</t>
  </si>
  <si>
    <t>项目建成后移交村集体管护，较好的改善236户（脱贫户18户）1106人（脱贫人口64人）农业生产生活条件。</t>
  </si>
  <si>
    <t>2021年鲁山县仓关乡刘河村刘河组平板桥建设项目</t>
  </si>
  <si>
    <t>长20米，宽6米平板桥一座及引桥</t>
  </si>
  <si>
    <t>刘河村</t>
  </si>
  <si>
    <t>按照建设任务年底前完成建设任务，项目建成后移交村集体管护，改善350户(脱贫户39户）1400人（脱贫人口140人）生产生活条件，群众满意底97%以上。</t>
  </si>
  <si>
    <t>项目建成后移交村集体管护，较好的改善350户(脱贫户39户）1400人（脱贫人口140人）农业生产生活条件。</t>
  </si>
  <si>
    <t>2021年鲁山县洪涝灾害水毁项目</t>
  </si>
  <si>
    <t>建设任务涉及饮水管道、护堰、道路、桥梁、排水渠、产业大棚等</t>
  </si>
  <si>
    <t>鲁山县</t>
  </si>
  <si>
    <t>按照建设任务年底前完成建设任务，项目建成后移交村集体管护，改善23640户（脱贫户4016户)76954人（脱贫人口16075人）生产生活条件，群众满意底97%以上。</t>
  </si>
  <si>
    <t>项目建成后移交村集体管护，较好的改善23640户（脱贫户4016户)76954人（脱贫人口16075人）农业生产生活条件。</t>
  </si>
  <si>
    <t>2021年鲁山县熊背乡草店村桥涵建设项目</t>
  </si>
  <si>
    <t>长30米，宽4米平板桥一座及引桥</t>
  </si>
  <si>
    <t>草店村</t>
  </si>
  <si>
    <t>按照建设任务年底前完成建设任务，项目建成后移交村集体管护，改善325户（脱贫户110户)1160人（脱贫人口320人）生产生活条件，群众满意底97%以上。</t>
  </si>
  <si>
    <t>项目建成后移交村集体管护，较好的改善325户（脱贫户110户)1160人（脱贫人口320人）农业生产生活条件。</t>
  </si>
  <si>
    <t>2021年鲁山县熊背乡李沟村水库除险加固项目</t>
  </si>
  <si>
    <t>一、大坝：a）新建坝顶砼路面； b）大坝充填灌浆；c）白蚁防治；二、溢洪道：a）疏浚溢洪道，清障树木；b）并对该段底部进行混凝土护砌；c）新建上坝防汛交通桥；三、输水洞：a）拆除重建竖井及进口段；b）洞身进行充填灌浆；c）更换闸门及拉杆；d）出口清淤；四、其他配套工程</t>
  </si>
  <si>
    <t>李沟村</t>
  </si>
  <si>
    <t>按照建设任务年底前完成建设任务，项目建成后移交村集体管护，改善181户（脱贫户28户）724人（脱贫人口53人）生产生活条件，群众满意底97%以上。</t>
  </si>
  <si>
    <t>项目建成后移交村集体管护，较好的改善181户（脱贫户28户）724人（脱贫人口53人）农业生产生活条件。</t>
  </si>
  <si>
    <t>2021年辛集乡西羊石村道路及排水渠项目</t>
  </si>
  <si>
    <t>新建157米道路其中140米长2米宽，17米长3米宽沥青路面，263米排水渠硬化</t>
  </si>
  <si>
    <t>按照建设任务年底前完成建设任务，项目建成后移交村集体管护，改善676户（脱贫困户174户）2695人（脱贫贫人口1223人）生产生活条件，群众满意底97%以上。</t>
  </si>
  <si>
    <t>项目建成后移交村集体管护，较好的改善676户（脱贫困户174户）2695人（脱贫贫人口1223人）农业生产生活条件。</t>
  </si>
  <si>
    <t>2021年鲁山县赵村镇赵村村道路建设项目</t>
  </si>
  <si>
    <t>1、道路长90米 、宽3米、厚15公分。2、西岭道路长150米、宽3米、厚15公分。3四组道路长200米、宽3米、厚15公分。4、河滨路长550米、宽4.5米、厚0.5米沥青混凝土道路。</t>
  </si>
  <si>
    <t>按照建设任务年底前完成建设任务，项目建成后移交村集体管护，改善532户（脱贫户227户）2454人（脱贫人数743人）生产生活条件，群众满意底97%以上。</t>
  </si>
  <si>
    <t>提高群众生产条件，改善生活环境，增加群众幸福感532户（脱贫户227户）2454人（脱贫人数743人）农业生产生活条件。</t>
  </si>
  <si>
    <t>二、产业发展类项目及其他类项目（共183个）</t>
  </si>
  <si>
    <t>产业发展类项目及其他类项目</t>
  </si>
  <si>
    <t>2021年鲁山县观音寺乡鲁窑村食用菌大棚建设项目</t>
  </si>
  <si>
    <t>建设香菇种植大棚20座，每座长40米，宽6米，及水电配套</t>
  </si>
  <si>
    <t>项目建成后，①产权归村集体所有；②优先优惠贫困户租用的前提下，由龙头企业、合作社、家庭农场或种植能手等租用，计划租期5年，计划每年租金不低于项目总投资的5%，用于壮大村集体经济，合同到期后，同等条件下原承包人优先租用。③项目总投资的5%用于带动脱贫户务工工资。</t>
  </si>
  <si>
    <t>项目建成后，完善村产业结构，租金收益增加村集体收入，通过鼓励脱贫户租用、带动脱贫户务工、开发公益岗位、贫困临时救助等多种方式，带动617户（脱贫户67户）2647人（脱贫人口179人）增收，产业脱贫增收成效明显。</t>
  </si>
  <si>
    <t>2021年鲁山县董周乡龚庄村香菇菌棒生产厂房及配套建设项目</t>
  </si>
  <si>
    <t>C25混凝土地坪1000平方米，全自动程控菌棒生产设备一套，钢架彩钢瓦大棚一座</t>
  </si>
  <si>
    <t>项目建成后，完善村产业结构，租金收益增加村集体收入，通过鼓励脱贫户租用、带动脱贫户务工、开发公益岗位、贫困临时救助等多种方式，带动273户（脱贫户20户）1197人（脱贫人口47人）增收，产业脱贫增收成效明显。</t>
  </si>
  <si>
    <t>2021年鲁山县土门办事处武家庄村集体经济香菇种植项目</t>
  </si>
  <si>
    <t xml:space="preserve">新建休眠棚10座，菌棚20座，机井1眼，15t压力灌及配套、锅炉1台、装袋机1台，拌料机1台、封口机1台、刺孔机1台、地坪400平方米。  </t>
  </si>
  <si>
    <t>武家庄村</t>
  </si>
  <si>
    <t>项目建成后，完善村产业结构，租金收益增加村集体收入，通过鼓励脱贫户租用、带动脱贫户务工、开发公益岗位、贫困临时救助等多种方式，带动222户（脱贫户80户）898人（脱贫人口309人）增收，产业脱贫增收成效明显。</t>
  </si>
  <si>
    <t>2021年鲁山县土门办事处侯家庄村集体经济香菇种植项目</t>
  </si>
  <si>
    <t xml:space="preserve">新建休眠棚7座，菌棚14座，机井1眼，15t压力灌及配套、锅炉1台、装袋机1台，拌料机1台、封口机1台、刺孔机1台、地坪400平方米。  </t>
  </si>
  <si>
    <t>项目建成后，完善村产业结构，租金收益增加村集体收入，通过鼓励脱贫户租用、带动脱贫户务工、开发公益岗位、贫困临时救助等多种方式，带动255户（脱贫户142户）944人（脱贫人口467人）增收，产业脱贫增收成效明显。</t>
  </si>
  <si>
    <t>2021年鲁山县瓦屋镇马老庄村香菇大棚建设项目二期</t>
  </si>
  <si>
    <t>新建6米宽30米长香菇大棚30座，15T无塔2座（含电控系统），大口井一眼，及其他相关配套设施。</t>
  </si>
  <si>
    <t>项目建成后，完善村产业结构，租金收益增加村集体收入，通过鼓励脱贫户租用、带动脱贫户务工、开发公益岗位、贫困临时救助等多种方式，带动552户（脱贫户86户）1989人（脱贫人口185人）增收，产业脱贫增收成效明显。</t>
  </si>
  <si>
    <t>2021年鲁山县下汤镇西许庄村食用菌大棚项目</t>
  </si>
  <si>
    <t>建设香菇种植大棚20座，每座长40米，宽6米，及水电配套，养菌棚5座。</t>
  </si>
  <si>
    <t>西许庄村</t>
  </si>
  <si>
    <t>项目建成后，完善村产业结构，租金收益增加村集体收入，通过鼓励脱贫户租用、带动脱贫户务工、开发公益岗位、贫困临时救助等多种方式，带动179户（脱贫户66户）562人（脱贫人口171人）增收，产业脱贫增收成效明显。</t>
  </si>
  <si>
    <t>2021年鲁山县下汤镇王庄村食用菌大棚项目</t>
  </si>
  <si>
    <t>项目建成后，完善村产业结构，租金收益增加村集体收入，通过鼓励脱贫户租用、带动脱贫户务工、开发公益岗位、贫困临时救助等多种方式，带动181户（脱贫户62户）565人（脱贫人口204人）增收，产业脱贫增收成效明显。</t>
  </si>
  <si>
    <t>2021年鲁山县下汤镇尹和庄村食用菌大棚项目</t>
  </si>
  <si>
    <t>新建香菇种植大棚14座，每座长40米，宽6米及相关配套设施</t>
  </si>
  <si>
    <t>尹和庄村</t>
  </si>
  <si>
    <t>项目建成后，完善村产业结构，租金收益增加村集体收入，通过鼓励脱贫户租用、带动脱贫户务工、开发公益岗位、贫困临时救助等多种方式，带动189户（脱贫户82户）751人（脱贫人口327人）增收，产业脱贫增收成效明显。</t>
  </si>
  <si>
    <t>2021年鲁山县瀼河乡北沟村香菇大棚及配套项目</t>
  </si>
  <si>
    <t>北沟村</t>
  </si>
  <si>
    <t>项目建成后，完善村产业结构，租金收益增加村集体收入，通过鼓励脱贫户租用、带动脱贫户务工、开发公益岗位、贫困临时救助等多种方式，带动253户（脱贫户40户）1068人（脱贫人口118人）增收，产业脱贫增收成效明显。</t>
  </si>
  <si>
    <t>2021年鲁山县赵村镇白草坪村食用菌大棚建设项目</t>
  </si>
  <si>
    <t>新建食用菌大棚20座、温棚5座及配套设施</t>
  </si>
  <si>
    <t>项目建成后，完善村产业结构，租金收益增加村集体收入，通过鼓励脱贫户租用、带动脱贫户务工、开发公益岗位、贫困临时救助等多种方式，带动262户（脱贫户64户）1254人（脱贫人口149人）增收，产业脱贫增收成效明显。</t>
  </si>
  <si>
    <t>2021年鲁山县露峰街道上洼社区蔬菜大棚建设项目</t>
  </si>
  <si>
    <t>新建80米*8米蔬菜大棚5座，水电相关配套设施。</t>
  </si>
  <si>
    <t>上洼社区</t>
  </si>
  <si>
    <t>项目建成后，完善村产业结构，租金收益增加村集体收入，通过鼓励脱贫户租用、带动脱贫户务工、开发公益岗位、贫困临时救助等多种方式，带动574户（脱贫户45户）2551人（脱贫人口116人）增收，产业脱贫增收成效明显。</t>
  </si>
  <si>
    <t>2021年鲁山县扶贫小额信贷贴息</t>
  </si>
  <si>
    <t>14013户脱贫户扶贫小额贷款贴息</t>
  </si>
  <si>
    <t>县金融扶贫服务中心</t>
  </si>
  <si>
    <t>14013户脱贫户直接获益。使他们充分享受金融扶贫的优惠政策，发展产业脱贫致富。</t>
  </si>
  <si>
    <t>引导群众就业</t>
  </si>
  <si>
    <t>2021年鲁山县扶贫贷款风险补偿金</t>
  </si>
  <si>
    <t>新增扶贫贷款风险补偿金</t>
  </si>
  <si>
    <t>相关金融机构按照风险补偿金额数，方大5—10倍进行放贷，企业每获得10万元贷款带动1个贫困户创业增收，助力乡村振兴。</t>
  </si>
  <si>
    <t>2020年鲁山县贫困户产业发展奖补项目资金（其他家庭增收项目二批）</t>
  </si>
  <si>
    <t>县内119户自主经营及县外加工奖补</t>
  </si>
  <si>
    <t>种植奖补：每户奖补500—1000元左右；养殖奖补：每户奖补1500元左右；加工奖补：贫困户年收入的5%进行奖补；务工奖补：务工收入5000元－10000元的2%奖补；10000元以上的，3%奖补。交通费补助：县内务工补助100元，县外省内务工补助200元，省外务工的补助300元。</t>
  </si>
  <si>
    <t>激发脱贫户119户内生动力，增加贫困人口收入</t>
  </si>
  <si>
    <t>2020年鲁山县下半年雨露计划短期技能培训项目</t>
  </si>
  <si>
    <t>鲁山县2020年下半年雨露计划短期技能培训：A类工种每人2000元；C类工种每人1500元；</t>
  </si>
  <si>
    <t>A类工种492人每人2000元；C类工种6人每人1500元；</t>
  </si>
  <si>
    <t>2021年鲁山县观音寺乡岳村食用菌大棚建设项目</t>
  </si>
  <si>
    <t>项目建成后，完善村产业结构，租金收益增加村集体收入，通过鼓励脱贫户租用、带动脱贫户务工、开发公益岗位、贫困临时救助等多种方式，带动脱贫户脱贫增收，户产业脱贫增收成效明显。</t>
  </si>
  <si>
    <t>2021年鲁山县磙子营乡三山村旱鸭养殖及配套设施项目</t>
  </si>
  <si>
    <t>新建养殖大棚4座，其中13米宽95米长大棚3座；13米宽65米长大棚1座；水电配套</t>
  </si>
  <si>
    <t>三山村</t>
  </si>
  <si>
    <t>2021年鲁山县瀼河乡老东村种植合作社大棚建设项目</t>
  </si>
  <si>
    <t>老东村</t>
  </si>
  <si>
    <t>2021年鲁山县土门办事处庙庄村集体经济香菇种植项目</t>
  </si>
  <si>
    <t xml:space="preserve">新建休眠棚5座，菌棚14座，机井1眼。  </t>
  </si>
  <si>
    <t>2021年鲁山县土门办事处土门村集体经济香菇种植项目</t>
  </si>
  <si>
    <t xml:space="preserve">新建休眠棚5座，菌棚10座，机井1眼，15t压力灌及配套。  </t>
  </si>
  <si>
    <t>2021年鲁山县土门办事处虎盘河村集体经济香菇种植项目</t>
  </si>
  <si>
    <t>虎盘河村</t>
  </si>
  <si>
    <t>2021年鲁山县尧山镇贾店村农家乐宾馆配套设施项目</t>
  </si>
  <si>
    <t>新建农家乐宾馆一座，长24米，宽38米；护堰一座，高3米，长40米。</t>
  </si>
  <si>
    <t>贾店村</t>
  </si>
  <si>
    <t>2021年鲁山县下汤镇易地搬迁点产业大棚建设项目</t>
  </si>
  <si>
    <t>2020年鲁山县秋季雨露计划职业教育培训补贴资金</t>
  </si>
  <si>
    <t>补贴2102人，每人补贴1500元</t>
  </si>
  <si>
    <t>每人补贴1500元</t>
  </si>
  <si>
    <t>2021年鲁山县上半年雨露计划短期技能培训项目</t>
  </si>
  <si>
    <t>雨露计划短期技能培训：A类工种每人2000元；B类工种每人1800元；C类工种每人1500元；</t>
  </si>
  <si>
    <t>A类工种每人2000元；B类工种每人1800元；C类工种每人1500元；</t>
  </si>
  <si>
    <t>2021年鲁山县春季雨露计划职业教育培训补贴资金</t>
  </si>
  <si>
    <t>补贴2110人，每人补贴1500元</t>
  </si>
  <si>
    <t>1500/人</t>
  </si>
  <si>
    <t>2021年鲁山县背孜乡上孤山村砖瓦沟组林果种植基地设施配套项目</t>
  </si>
  <si>
    <t>蓄水池2座,水泵2台，YJV3*4mm²电源线180米，DN63PE管710米，DN50PE管960米，灌溉出水口31个</t>
  </si>
  <si>
    <t>上孤山村</t>
  </si>
  <si>
    <t>项目建成后，完善村产业结构，租金收益增加村集体收入，通过鼓励脱贫户租用、带动脱贫户务工、开发公益岗位、贫困临时救助等多种方式，带动510户（脱贫户76户）1756人（脱贫人口215人）增收，产业脱贫增收成效明显。</t>
  </si>
  <si>
    <t>2021年鲁山县背孜乡盐店村东岭组核桃园设施配套项目</t>
  </si>
  <si>
    <t>新建水井1座，蓄水池1座，YJV3*6mm²电线25米，DN63PE管1700米，DN50PE管720米，灌溉出水口48个，电线杆14根</t>
  </si>
  <si>
    <t>盐店村</t>
  </si>
  <si>
    <t>项目建成后，完善村产业结构，租金收益增加村集体收入，通过鼓励脱贫户租用、带动脱贫户务工、开发公益岗位、贫困临时救助等多种方式，带动435户（脱贫户58户）1592人（脱贫人口173人）增收，产业脱贫增收成效明显。</t>
  </si>
  <si>
    <t>2021年鲁山县观音寺乡石坡头村新建机井项目</t>
  </si>
  <si>
    <t>新建7米深内径φ1.5；米大口井一座，配套15吨无塔、水泵、水管等</t>
  </si>
  <si>
    <t>石坡头村</t>
  </si>
  <si>
    <t>项目建成后，完善村产业结构，租金收益增加村集体收入，通过鼓励脱贫户租用、带动脱贫户务工、开发公益岗位、贫困临时救助等多种方式，带动712户（脱贫户160户）2965人（脱贫人口520人）增收，产业脱贫增收成效明显。</t>
  </si>
  <si>
    <t>2021年鲁山县观音寺乡石坡头村香菇烘干及菌棚建设项目</t>
  </si>
  <si>
    <t>新建香菇烘干房一座，烘干设备6台、筛选及挑选设备5台，新建30座菌棚的外遮阳，菌棚12座，大口井1眼，12吨无塔供水两个，及分检房，配套水、电等</t>
  </si>
  <si>
    <t>2021年鲁山县磙子营乡三山村保鲜库项目</t>
  </si>
  <si>
    <t>160平方米保鲜库一座</t>
  </si>
  <si>
    <t>项目建成后，完善村产业结构，租金收益增加村集体收入，通过鼓励脱贫户租用、带动脱贫户务工、开发公益岗位、贫困临时救助等多种方式，带动80户（脱贫户10户）235人（脱贫人口25人）增收，产业脱贫增收成效明显。</t>
  </si>
  <si>
    <t>2021年鲁山县梁洼镇半坡羊村水厂仓库建设项目</t>
  </si>
  <si>
    <t>水厂车间使用硅酸盐板隔断出仓库，高度4米，板厚50mm ,双面彩钢瓦厚度0.6mm ,高度4米，隔断内采用同规格硅酸盐板做吊顶；车间内地面采用环氧树脂自流平做地面</t>
  </si>
  <si>
    <t>半坡羊村</t>
  </si>
  <si>
    <t>项目建成后，完善村产业结构，租金收益增加村集体收入，通过鼓励脱贫户租用、带动脱贫户务工、开发公益岗位、贫困临时救助等多种方式，带动580户（脱贫户141户）2612人（脱贫人口507人）增收，产业脱贫增收成效明显。</t>
  </si>
  <si>
    <t>2021年鲁山县露峰街道下洼社区冷冻库建设项目</t>
  </si>
  <si>
    <t>新建80㎡冷冻库一座,包括钢架棚、护堰、设备安装等</t>
  </si>
  <si>
    <t>下洼社区</t>
  </si>
  <si>
    <t>项目建成后，完善村产业结构，租金收益增加村集体收入，通过鼓励脱贫户租用、带动脱贫户务工、开发公益岗位、贫困临时救助等多种方式，带动462户（脱贫户22户）2032人（脱贫人口70人）增收，产业脱贫增收成效明显。</t>
  </si>
  <si>
    <t>2021年鲁山县土门办事处焦山村集体经济香菇种植项目</t>
  </si>
  <si>
    <t xml:space="preserve">新建休眠棚15座，菌棚30座及配套，锅炉2台，地坪400m2，封口机2台，拌料机2台，15t压力灌及配套。香菇棚排水渠长245米  </t>
  </si>
  <si>
    <t>项目建成后，完善村产业结构，租金收益增加村集体收入，通过鼓励脱贫户租用、带动脱贫户务工、开发公益岗位、贫困临时救助等多种方式，带动344户（脱贫户87户）1352人（脱贫人口243人）增收，产业脱贫增收成效明显。</t>
  </si>
  <si>
    <t>2021年鲁山县团城乡枣庄村食用菌菌棒生产加工项目</t>
  </si>
  <si>
    <t>生产菌种车间1座、灭菌车间1座、干菇加工车间1座、保鲜库1座、配套设备及厂区道路。</t>
  </si>
  <si>
    <t>项目建成后，完善村产业结构，租金收益增加村集体收入，通过鼓励脱贫户租用、带动脱贫户务工、开发公益岗位、贫困临时救助等多种方式，带动515户（脱贫户207户）1614人（脱贫人口773人）增收，产业脱贫增收成效明显。</t>
  </si>
  <si>
    <t>2021年鲁山县下汤镇竹园沟村小香梨基地冷库项目</t>
  </si>
  <si>
    <t>新建80平方米保鲜库一座.</t>
  </si>
  <si>
    <t>项目建成后，完善村产业结构，租金收益增加村集体收入，通过鼓励脱贫户租用、带动脱贫户务工、开发公益岗位、贫困临时救助等多种方式，带动201户（脱贫户113户）652人（脱贫人口341人）增收，产业脱贫增收成效明显。</t>
  </si>
  <si>
    <t>2021年鲁山县下汤镇红石寺村吕西组小香梨基地生产路项目</t>
  </si>
  <si>
    <t>新建道路2500米，宽3米，厚0.15米，C25砼路面。</t>
  </si>
  <si>
    <t>项目建成后，完善村产业结构，租金收益增加村集体收入，通过鼓励脱贫户租用、带动脱贫户务工、开发公益岗位、贫困临时救助等多种方式，带动182户（脱贫户72户）586人（脱贫人口261人）增收，产业脱贫增收成效明显。</t>
  </si>
  <si>
    <t>2021年鲁山县疫情期间带贫企业奖补资金</t>
  </si>
  <si>
    <t>带贫企业奖补资金，49户脱贫户受益</t>
  </si>
  <si>
    <t>发放工资金额≤10万元，补助10%；＞10，≤50万元，补助12%；≥50万元，补助15%；</t>
  </si>
  <si>
    <t>县商务局</t>
  </si>
  <si>
    <t>激发脱贫户内生动力，增加脱贫人口收入</t>
  </si>
  <si>
    <t>引导脱贫户49户脱贫人口49人就业</t>
  </si>
  <si>
    <t>2021年鲁山县疫情期间加工类带贫企业奖补资金</t>
  </si>
  <si>
    <t>加工类带贫企业奖补资金，76户脱贫户受益</t>
  </si>
  <si>
    <t>县工信局</t>
  </si>
  <si>
    <t>引导脱贫户76户脱贫人口76人就业</t>
  </si>
  <si>
    <t>2021年鲁山县疫情期间畜牧养殖类带贫企业奖补资金</t>
  </si>
  <si>
    <t>畜牧养殖类带贫企业奖补资金，129户脱贫户受益</t>
  </si>
  <si>
    <t>引导脱贫户129户脱贫人口129人就业</t>
  </si>
  <si>
    <t>2021年鲁山县疫情期间务工奖补资金（农业农村局）</t>
  </si>
  <si>
    <t>加工类带贫企业奖补资金，285户脱贫户受益</t>
  </si>
  <si>
    <t>引导脱贫户285户脱贫人口285人就业</t>
  </si>
  <si>
    <t>2021年鲁山县疫情期间加工类带贫企业奖补资金（林业局）</t>
  </si>
  <si>
    <t>加工类带贫企业奖补资金，276户脱贫户受益</t>
  </si>
  <si>
    <t>县林业局</t>
  </si>
  <si>
    <t>引导脱贫户276户脱贫人口276人就业</t>
  </si>
  <si>
    <t>2021年鲁山县贫困户务工收入和产业发展奖补项目资金</t>
  </si>
  <si>
    <t>种植、养殖、加工等产业发展及务工、交通奖补，增加14598户脱贫户增收</t>
  </si>
  <si>
    <t>通过种植、养殖、加工及务工等各类奖补项目的实施，激发全县所有享受政策贫困户的内生动力，达到家庭增收，脱贫致富的目标。</t>
  </si>
  <si>
    <t>引导脱贫户40815户脱贫人口142915人就业</t>
  </si>
  <si>
    <t>鲁山县疫情防控期间公益性岗位人员工资</t>
  </si>
  <si>
    <t>6054户疫情防控期间公益性岗位工资</t>
  </si>
  <si>
    <t>每人每月300元-500元</t>
  </si>
  <si>
    <t>激发贫困户内生动力，增加贫困人口收入</t>
  </si>
  <si>
    <t>引导脱贫户6054户脱贫人口6054人就业</t>
  </si>
  <si>
    <t>2021年鲁山县疫情防控期间（河道专管员工资）</t>
  </si>
  <si>
    <t>247户疫情防控期间公益性岗位工资</t>
  </si>
  <si>
    <t>县河务局</t>
  </si>
  <si>
    <t>引导脱贫户247户脱贫人口247人就业</t>
  </si>
  <si>
    <t>2021年鲁山县疫情防控期间（治安巡逻员工资）</t>
  </si>
  <si>
    <t>480户疫情防控期间公益性岗位工资</t>
  </si>
  <si>
    <t>县政法委</t>
  </si>
  <si>
    <t>引导脱贫户480户脱贫人口480人就业</t>
  </si>
  <si>
    <t>2021年鲁山县疫情防控期间（贫困群众从事保洁工作工资）</t>
  </si>
  <si>
    <t>1767户疫情防控期间公益性岗位工资</t>
  </si>
  <si>
    <t>县住建局（垃圾治理办公室）</t>
  </si>
  <si>
    <t>引导脱贫户1767户脱贫人口1767人就业</t>
  </si>
  <si>
    <t>2021年鲁山县观音寺乡观音寺村提水灌溉建设项目</t>
  </si>
  <si>
    <t>新建深水井一眼，配套必要的无塔供水器等</t>
  </si>
  <si>
    <t>项目建成后，完善村产业结构，租金收益增加村集体收入，通过鼓励脱贫户租用、带动脱贫户务工、开发公益岗位、贫困临时救助等多种方式，带动642户（脱贫户64户）2723人（脱贫人口203人）增收，产业脱贫增收成效明显。</t>
  </si>
  <si>
    <t>2021年鲁山县观音寺乡马三庄村食用菌大棚建设项目</t>
  </si>
  <si>
    <t>新建食用菌大棚30座，配套必要的水、电等</t>
  </si>
  <si>
    <t>项目建成后，完善村产业结构，租金收益增加村集体收入，通过鼓励脱贫户租用、带动脱贫户务工、开发公益岗位、贫困临时救助等多种方式，带动677户（脱贫户186户）2565人（脱贫人口806人）增收，产业脱贫增收成效明显。</t>
  </si>
  <si>
    <t>2021年鲁山县观音寺乡三间房村食用菌大棚建设项目</t>
  </si>
  <si>
    <t>新建食用菌大棚20座，配套必要的水、电等</t>
  </si>
  <si>
    <t>项目建成后，完善村产业结构，租金收益增加村集体收入，通过鼓励脱贫户租用、带动脱贫户务工、开发公益岗位、贫困临时救助等多种方式，带动649户（脱贫户82户）3234人（脱贫人口264人）增收，产业脱贫增收成效明显。</t>
  </si>
  <si>
    <t>2021年鲁山县库区乡东许庄村消费扶贫中心水井及配套项目</t>
  </si>
  <si>
    <t>机井一眼约260米，及配套</t>
  </si>
  <si>
    <t>东许庄村</t>
  </si>
  <si>
    <t>项目建成后，完善村产业结构，租金收益增加村集体收入，通过鼓励脱贫户租用、带动脱贫户务工、开发公益岗位、贫困临时救助等多种方式，带动178户（脱贫户12户）575人（脱贫人口46人）增收，产业脱贫增收成效明显。</t>
  </si>
  <si>
    <t>2021年鲁山县马楼乡小石门村生猪养殖基地项目</t>
  </si>
  <si>
    <t>新建猪舍1839平方米及水电配套，化粪池180立方米。</t>
  </si>
  <si>
    <t>项目建成后，完善村产业结构，租金收益增加村集体收入，通过鼓励脱贫户租用、带动脱贫户务工、开发公益岗位、贫困临时救助等多种方式，带动528户（脱贫户44户）2143人（脱贫人口100人）增收，产业脱贫增收成效明显。</t>
  </si>
  <si>
    <t>2021年鲁山县土门办事处叶坪村集体经济香菇种植项目</t>
  </si>
  <si>
    <t xml:space="preserve">新建休眠棚8座，菌棚15座，机井1眼，15t压力灌及配套，锅炉1台，装袋机1台，封口机1台，地坪400m2，刺孔机1台   </t>
  </si>
  <si>
    <t>叶坪村</t>
  </si>
  <si>
    <t>项目建成后，完善村产业结构，租金收益增加村集体收入，通过鼓励脱贫户租用、带动脱贫户务工、开发公益岗位、贫困临时救助等多种方式，带动179户（脱贫户87户）676人（脱贫人口332人）增收，产业脱贫增收成效明显。</t>
  </si>
  <si>
    <t xml:space="preserve">新建休眠棚15座，菌棚30座及配套，硬化地坪600m2。  </t>
  </si>
  <si>
    <t>项目建成后，完善村产业结构，租金收益增加村集体收入，通过鼓励脱贫户租用、带动脱贫户务工、开发公益岗位、贫困临时救助等多种方式，带动331户（脱贫户213户）1175人（脱贫人口892人）增收，产业脱贫增收成效明显。</t>
  </si>
  <si>
    <t>2021年鲁山县瓦屋镇土桥村养菌棚及包装车间建设项目</t>
  </si>
  <si>
    <t>新建养菌棚14座，含遮阳网棚；包装车间1座，厂区内及原有菌棚间地坪和道路采用C25砼硬化处理，配套安装部分生产设备。</t>
  </si>
  <si>
    <t>项目建成后，完善村产业结构，租金收益增加村集体收入，通过鼓励脱贫户租用、带动脱贫户务工、开发公益岗位、贫困临时救助等多种方式，带动722户（脱贫户245户）2578人（脱贫人口973人）增收，产业脱贫增收成效明显。</t>
  </si>
  <si>
    <t>2021年鲁山县下汤镇尹和庄村食用菌大棚项目（二期）</t>
  </si>
  <si>
    <t>新建食用菌大棚10座，养菌棚15座，及配套水电。</t>
  </si>
  <si>
    <t>2021年鲁山县下汤镇林楼村生态农庄深水井项目</t>
  </si>
  <si>
    <t>新建约230米深水井一眼及配套设施。</t>
  </si>
  <si>
    <t>林楼村</t>
  </si>
  <si>
    <t>项目建成后，完善村产业结构，租金收益增加村集体收入，通过鼓励脱贫户租用、带动脱贫户务工、开发公益岗位、贫困临时救助等多种方式，带动168户（脱贫户54户）545人（脱贫人口132人）增收，产业脱贫增收成效明显。</t>
  </si>
  <si>
    <t>2021年鲁山县下汤镇尹和庄村冷库项目</t>
  </si>
  <si>
    <t>2021年鲁山县辛集乡蜂李村蔬菜大棚育苗基地建设项目</t>
  </si>
  <si>
    <t>建育苗基地大棚两座，单拱面积780平方米及水电配套。</t>
  </si>
  <si>
    <t>项目建成后，完善村产业结构，租金收益增加村集体收入，通过鼓励脱贫户租用、带动脱贫户务工、开发公益岗位、贫困临时救助等多种方式，带动102户（脱贫户32户）254人（脱贫人口127人）增收，产业脱贫增收成效明显。</t>
  </si>
  <si>
    <t>2021年鲁山县熊背乡老庙庄村食用菌大棚项目</t>
  </si>
  <si>
    <t>新建香菇大棚15座，长40米，宽18米，机井2眼，15吨无塔3套，及相关配套设施</t>
  </si>
  <si>
    <t>项目建成后，完善村产业结构，租金收益增加村集体收入，通过鼓励脱贫户租用、带动脱贫户务工、开发公益岗位、贫困临时救助等多种方式，带动666户（脱贫户68户）1724人（脱贫人口220人）增收，产业脱贫增收成效明显。</t>
  </si>
  <si>
    <t>2021年鲁山县张店乡袁家沟村冷库配套建设项目</t>
  </si>
  <si>
    <t>冷库空调器两台、蒸发冷两台、配电箱两台、截止阀43个、低压安全阀门3个、落液过滤器12只、保温层288米、低压碳钢管1808米、低压碳钢管0.862T、电动电磁阀3个、混凝土管1248米、辅料若干；机房29.58平米防盗门6.25平米、金属窗户3.9 平米及辅料若干。</t>
  </si>
  <si>
    <t>袁家沟村</t>
  </si>
  <si>
    <t>项目建成后，完善村产业结构，租金收益增加村集体收入，通过鼓励脱贫户租用、带动脱贫户务工、开发公益岗位、贫困临时救助等多种方式，带动430户（脱贫户179户）1901人（脱贫人口704人）增收，产业脱贫增收成效明显。</t>
  </si>
  <si>
    <t>2021年鲁山县赵村镇三道庵村民宿项目</t>
  </si>
  <si>
    <t>新建民宿4座，计划每个木屋60平方.</t>
  </si>
  <si>
    <t>三道庵村</t>
  </si>
  <si>
    <t>项目建成后，完善村产业结构，租金收益增加村集体收入，通过鼓励脱贫户租用、带动脱贫户务工、开发公益岗位、贫困临时救助等多种方式，带动144户（脱贫户79户）566人（脱贫人口303人）增收，产业脱贫增收成效明显。</t>
  </si>
  <si>
    <t>2021年鲁山县熊背乡老庙庄村食用菌大棚项目（二期）</t>
  </si>
  <si>
    <t>新建菌棚8座，冷库一座，烘干房一座，15吨无塔1套，场地硬化3530平方米，2米宽0.15米厚道路1840平方米，及其他配套设施</t>
  </si>
  <si>
    <t>2021年鲁山县库区乡火石岈村蓝莓冷库建设项目</t>
  </si>
  <si>
    <t>80平方米冷库一座及配套基础设施</t>
  </si>
  <si>
    <t>火石岈村</t>
  </si>
  <si>
    <t>项目建成后，完善村产业结构，租金收益增加村集体收入，通过鼓励脱贫户租用、带动脱贫户务工、开发公益岗位、贫困临时救助等多种方式，带动25户（脱贫户10户）203人（脱贫人口25人）增收，产业脱贫增收成效明显。</t>
  </si>
  <si>
    <t>2021年鲁山县梁洼镇保障村物流仓库建设项目</t>
  </si>
  <si>
    <t>新建物流仓库物流一处，仓库为单层戊类仓库，建筑结构为门式钢架结构，总建筑面积500.18平方米，高度7.3米。及相关配套设施</t>
  </si>
  <si>
    <t>保障村</t>
  </si>
  <si>
    <t>项目建成后，完善村产业结构，租金收益增加村集体收入，通过鼓励脱贫户租用、带动脱贫户务工、开发公益岗位、贫困临时救助等多种方式，带动150户（脱贫户17户）1339人（脱贫人口77人）增收，产业脱贫增收成效明显。</t>
  </si>
  <si>
    <t>2021年鲁山县马楼乡虎营村食用菌养菌车间项目</t>
  </si>
  <si>
    <t>新建3035.79平方米恒温养菌车间1座及配套。</t>
  </si>
  <si>
    <t>项目建成后，完善村产业结构，租金收益增加村集体收入，通过鼓励脱贫户租用、带动脱贫户务工、开发公益岗位、贫困临时救助等多种方式，带动1004户（脱贫户75户）4327人（脱贫人口199人）增收，产业脱贫增收成效明显。</t>
  </si>
  <si>
    <t>2021年鲁山县观音寺乡石坡头村香菇分拣车间及冷库建设项目</t>
  </si>
  <si>
    <t>新建鲜菇分拣车间1座、冷库1座，新建200mm厚c25砼进场道路，面积合计2013m³。新建150mm厚c25砼晾晒场（含管理房地面）及场内道路，面积合计5686㎡，新建浆砌石护坡，总长度130米。</t>
  </si>
  <si>
    <t>项目建成后，完善村产业结构，租金收益增加村集体收入，通过鼓励脱贫户租用、带动脱贫户务工、开发公益岗位、贫困临时救助等多种方式，带动713户（脱贫户166户）2913人（脱贫人口536人）增收，产业脱贫增收成效明显。</t>
  </si>
  <si>
    <t>2021年鲁山县团城乡花园沟村民宿建设项目</t>
  </si>
  <si>
    <t>新建民宿2座，层数2层，建筑高度5.8米；改建2座，配套厨房2座。</t>
  </si>
  <si>
    <t>项目建成后，完善村产业结构，租金收益增加村集体收入，通过鼓励脱贫户租用、带动脱贫户务工、开发公益岗位、贫困临时救助等多种方式，带动226户（脱贫户785户）129人（脱贫人口395人）增收，产业脱贫增收成效明显。</t>
  </si>
  <si>
    <t>2021年鲁山县瓦屋镇锦祥社区产业大棚后期配套设施项目</t>
  </si>
  <si>
    <r>
      <rPr>
        <sz val="11"/>
        <rFont val="仿宋_GB2312"/>
        <charset val="134"/>
      </rPr>
      <t>新建道路长96米，宽3.3米，厚0.15米，弯道处预埋设两道过路涵管二级φ300钢筋砼管总长12米，胶圈接口，底部10cmC15垫层共计1.08m</t>
    </r>
    <r>
      <rPr>
        <sz val="11"/>
        <rFont val="宋体"/>
        <charset val="134"/>
      </rPr>
      <t>³</t>
    </r>
    <r>
      <rPr>
        <sz val="11"/>
        <rFont val="仿宋"/>
        <charset val="134"/>
      </rPr>
      <t>；及羊舍、牛舍内其他配套设施。</t>
    </r>
  </si>
  <si>
    <t>锦祥社区搬迁安置点</t>
  </si>
  <si>
    <t>项目建成后，完善村产业结构，租金收益增加村集体收入，通过鼓励脱贫户租用、带动脱贫户务工、开发公益岗位、贫困临时救助等多种方式，带动户（脱贫户34户）人（脱贫人口73人）增收，产业脱贫增收成效明显。</t>
  </si>
  <si>
    <t>2021年鲁山县土门办事处虎盘河村集体经济香菇种植项目（二）</t>
  </si>
  <si>
    <t xml:space="preserve">新建休眠棚2座，菌棚5座及配套，封口机1台，拌料机1台，装袋机1台，10t压力灌。  </t>
  </si>
  <si>
    <t>虎盘河</t>
  </si>
  <si>
    <t>项目建成后，完善村产业结构，租金收益增加村集体收入，通过鼓励脱贫户租用、带动脱贫户务工、开发公益岗位、贫困临时救助等多种方式，带动173户（脱贫户120户）615人（脱贫人口463人）增收，产业脱贫增收成效明显。</t>
  </si>
  <si>
    <t>2021年鲁山县下汤镇松垛沟村养殖场项目</t>
  </si>
  <si>
    <t>新建育肥舍1座；110米长，4米宽，C25道路1条；浆砌挡墙长65米，均高5米。</t>
  </si>
  <si>
    <t>松垛沟村</t>
  </si>
  <si>
    <t>项目建成后，完善村产业结构，租金收益增加村集体收入，通过鼓励脱贫户租用、带动脱贫户务工、开发公益岗位、贫困临时救助等多种方式，带动222户（脱贫户98户）992人（脱贫人口415人）增收，产业脱贫增收成效明显。</t>
  </si>
  <si>
    <t>2021年鲁山县下汤镇十亩地洼村食用菌大棚项目</t>
  </si>
  <si>
    <t>新建食用菌大棚20座，养菌棚5座，及配套水电。</t>
  </si>
  <si>
    <t>十亩地洼村</t>
  </si>
  <si>
    <t>项目建成后，完善村产业结构，租金收益增加村集体收入，通过鼓励脱贫户租用、带动脱贫户务工、开发公益岗位、贫困临时救助等多种方式，带动617户（脱贫户68户）2613人（脱贫人口148人）增收，产业脱贫增收成效明显。</t>
  </si>
  <si>
    <t>2021年鲁山县观音寺乡石坡头村香菇烘干房及菌棚建设项目</t>
  </si>
  <si>
    <t>新建菌棚17座，机井一眼，15吨无塔两座，新建60米长φ800钢筋砼管，水泵2台：175QJ20-65/5 7.5KW,配套必要的水、电等。</t>
  </si>
  <si>
    <t>2021年鲁山县观音寺乡石坡头村冷冻库建设项目</t>
  </si>
  <si>
    <t>新建4米宽、10米长冷冻库一座，配套必要的电等</t>
  </si>
  <si>
    <t>2021年鲁山县观音寺乡太平保村灌溉加固建设项目</t>
  </si>
  <si>
    <t>对原有水库进行清淤986m³，对坝体进行加固：基础浆砌块料320m³，护坡浆砌块料666m³，回填方外购土12768m³。</t>
  </si>
  <si>
    <t>项目建成后，完善村产业结构，租金收益增加村集体收入，通过鼓励脱贫户租用、带动脱贫户务工、开发公益岗位、贫困临时救助等多种方式，带动582户（脱贫户143户）1998人（脱贫人口538人）增收，产业脱贫增收成效明显。</t>
  </si>
  <si>
    <t>2021年鲁山县库区乡东许庄村石桥蓝莓园冷库建设项目</t>
  </si>
  <si>
    <t>保鲜库29.2平方米+冷冻库14.33平方米）合计43.53平方米；分拣车间面积68.6平方米。</t>
  </si>
  <si>
    <t>项目建成后，完善村产业结构，租金收益增加村集体收入，通过鼓励脱贫户租用、带动脱贫户务工、开发公益岗位、贫困临时救助等多种方式，带动673户（脱贫户121户）2681人（脱贫人口339人）增收，产业脱贫增收成效明显。</t>
  </si>
  <si>
    <t>2021年鲁山县马楼乡虎营村花椒种植灌溉及配套项目</t>
  </si>
  <si>
    <t>无塔供水1套，铺设供水管道及配套。</t>
  </si>
  <si>
    <t>2021年鲁山县四棵树乡南营村南岗组民房改造民宿项目</t>
  </si>
  <si>
    <t>旧房改造8处</t>
  </si>
  <si>
    <t>南营村</t>
  </si>
  <si>
    <t>项目建成后，完善村产业结构，租金收益增加村集体收入，通过鼓励脱贫户租用、带动脱贫户务工、开发公益岗位、贫困临时救助等多种方式，带动367户（脱贫户35户）1577人（脱贫人口84人）增收，产业脱贫增收成效明显。</t>
  </si>
  <si>
    <t>2021年鲁山县四棵树乡沃沟村民房改造民宿项目</t>
  </si>
  <si>
    <t>旧房改造民宿4处</t>
  </si>
  <si>
    <t>项目建成后，完善村产业结构，租金收益增加村集体收入，通过鼓励脱贫户租用、带动脱贫户务工、开发公益岗位、贫困临时救助等多种方式，带动336户(脱贫户51户）1225人（脱贫户132人）增收，产业脱贫增收成效明显。</t>
  </si>
  <si>
    <t>2021年鲁山县土门办事处庙庄村集体经济香菇冷库项目</t>
  </si>
  <si>
    <t>80平方冷库1座及配套。</t>
  </si>
  <si>
    <t>项目建成后，完善村产业结构，租金收益增加村集体收入，通过鼓励脱贫户租用、带动脱贫户务工、开发公益岗位、贫困临时救助等多种方式，带动331户（其中脱贫户213户）1175人（其中脱贫户892人）增收，产业脱贫增收成效明显。</t>
  </si>
  <si>
    <t>2021年鲁山县土门办事处侯家庄村集体经济香菇种植项目（二）</t>
  </si>
  <si>
    <t xml:space="preserve">新建休眠棚1座，菌棚2座及配套。  </t>
  </si>
  <si>
    <t>侯家庄</t>
  </si>
  <si>
    <t>项目建成后，完善村产业结构，租金收益增加村集体收入，通过鼓励脱贫户租用、带动脱贫户务工、开发公益岗位、贫困临时救助等多种方式，带动255户（其中脱贫户142户）944人（其中脱贫户467人）增收，产业脱贫增收成效明显。</t>
  </si>
  <si>
    <t>2021年鲁山县土门办事处庙庄村集体经济香菇大棚升级改造及生产车间项目</t>
  </si>
  <si>
    <t>自动生产菌棒流水线全套，热镀锌钢结构棚1100平方米，场地硬化，原香菇棚外架棚改造</t>
  </si>
  <si>
    <t>庙庄村上营组</t>
  </si>
  <si>
    <t>2021年鲁山县团城乡枣庄村民宿建设项目</t>
  </si>
  <si>
    <t>新建民宿1座，长26.8米，宽6米，厢房1座，公厕1座.</t>
  </si>
  <si>
    <t>项目建成后，完善村产业结构，租金收益增加村集体收入，通过鼓励脱贫户租用、带动脱贫户务工、开发公益岗位、贫困临时救助等多种方式，带动515户（脱贫户1614户）1614人（脱贫人口773人）增收，产业脱贫增收成效明显。</t>
  </si>
  <si>
    <t>2021年鲁山县瓦屋镇红石崖村民宿改造项目</t>
  </si>
  <si>
    <t>改造民宿1处</t>
  </si>
  <si>
    <t>项目建成后，完善村产业结构，租金收益增加村集体收入，通过鼓励脱贫户租用、带动脱贫户务工、开发公益岗位、贫困临时救助等多种方式，带动260户（脱贫户110户）993人（脱贫人口472人）增收，产业脱贫增收成效明显。</t>
  </si>
  <si>
    <t>2021年鲁山县瓦屋镇瓦屋村红薯深加工制品厂配套设备建设项目</t>
  </si>
  <si>
    <t>新建80㎡保鲜库一座，44㎡粉条速冻库一座，35.5㎡烘干房两座</t>
  </si>
  <si>
    <t>项目建成后，完善村产业结构，租金收益增加村集体收入，通过鼓励脱贫户租用、带动脱贫户务工、开发公益岗位、贫困临时救助等多种方式，带动1080户（脱贫户62户）3797人（脱贫人口122人）增收，产业脱贫增收成效明显。</t>
  </si>
  <si>
    <t>2021年鲁山县辛集乡三西村产业基地配套设施建设项目</t>
  </si>
  <si>
    <t>新建2486平方米路面，0.2米厚，c25标准、供水系统一套、水井一眼，深35米、排污管道435米、雨水管道192米</t>
  </si>
  <si>
    <t>三西村</t>
  </si>
  <si>
    <t>项目建成后，完善村产业结构，租金收益增加村集体收入，通过鼓励脱贫户租用、带动脱贫户务工、开发公益岗位、贫困临时救助等多种方式，带动348户（脱贫户50户）1529余人（脱贫人口52人）增收，产业脱贫增收成效明显。</t>
  </si>
  <si>
    <t>2021年鲁山县辛集乡马庄村养殖大棚建设项目</t>
  </si>
  <si>
    <t>新建养殖场2座、晾粪棚1座、化粪池1座、储青池1座</t>
  </si>
  <si>
    <t>马庄村</t>
  </si>
  <si>
    <t>项目建成后，完善村产业结构，租金收益增加村集体收入，通过鼓励脱贫户租用、带动脱贫户务工、开发公益岗位、贫困临时救助等多种方式，带动228户（脱贫户31户）879人（脱贫人口59人）增收，产业脱贫增收成效明显。</t>
  </si>
  <si>
    <t>2021年鲁山县辛集乡三东村葡萄避雨棚建设项目</t>
  </si>
  <si>
    <t>新建葡萄避雨棚2座、占地15亩</t>
  </si>
  <si>
    <t>项目建成后，完善村产业结构，租金收益增加村集体收入，通过鼓励脱贫户租用、带动脱贫户务工、开发公益岗位、贫困临时救助等多种方式，带动426户（脱贫户63户）1947人（脱贫人口143人）增收，产业脱贫增收成效明显。</t>
  </si>
  <si>
    <t>2021年鲁山县熊背乡老庙庄村农家乐项目</t>
  </si>
  <si>
    <t>新建农家乐一座，地上2层，建筑高度8.7米，总建筑面积373.38平方米，及相关配套设施</t>
  </si>
  <si>
    <t>项目建成后，完善村产业结构，租金收益增加村集体收入，通过鼓励脱贫户租用、带动脱贫户务工、开发公益岗位、贫困临时救助等多种方式，带动666户（脱贫户67户）1724人（脱贫人口219人）增收，产业脱贫增收成效明显。</t>
  </si>
  <si>
    <t>2021年鲁山县张良镇杨李沟村中益饮用水建设项目</t>
  </si>
  <si>
    <t>深360米岩石井1眼及5280米管网等配套</t>
  </si>
  <si>
    <t>杨李沟村</t>
  </si>
  <si>
    <t>项目建成后，完善村产业结构，租金收益增加村集体收入，通过鼓励脱贫户租用、带动脱贫户务工、开发公益岗位、贫困临时救助等多种方式，带动435户（脱贫户167户）1864余人（脱贫人口693人）增收，产业脱贫增收成效明显。</t>
  </si>
  <si>
    <t>2021年鲁山县张良镇姚吴程村畜牧养殖项目</t>
  </si>
  <si>
    <t>项目建设猪舍共7座，总计1557m2，化粪池1座。64m宽20cm后C25砼道路233m及配套。</t>
  </si>
  <si>
    <t>姚吴程村</t>
  </si>
  <si>
    <t>项目建成后，完善村产业结构，租金收益增加村集体收入，通过鼓励脱贫户租用、带动脱贫户务工、开发公益岗位、贫困临时救助等多种方式，带动328户（脱贫户140户）1588人（脱贫人口486人）增收，产业脱贫增收成效明显。</t>
  </si>
  <si>
    <t>2021年鲁山县张良镇东营村蔬菜大棚2期</t>
  </si>
  <si>
    <t>新建连体联动蔬菜大棚1座7488平方米及配套</t>
  </si>
  <si>
    <t>项目建成后，完善村产业结构，租金收益增加村集体收入，通过鼓励脱贫户租用、带动脱贫户务工、开发公益岗位、贫困临时救助等多种方式，带动322户（脱贫户26户）1549人（脱贫人口62人）增收，产业脱贫增收成效明显。</t>
  </si>
  <si>
    <t>2021年鲁山县张良镇杨李沟村电子厂机械安装项目</t>
  </si>
  <si>
    <t>新购端子机3台，全自动焊锡机14台，包装扎线机5台</t>
  </si>
  <si>
    <t>杨李沟</t>
  </si>
  <si>
    <t>项目建成后，完善村产业结构，租金收益增加村集体收入，通过鼓励脱贫户租用、带动脱贫户务工、开发公益岗位、贫困临时救助等多种方式，带动435户（脱贫户167户）1864人（脱贫人口696人）增收，产业脱贫增收成效明显。</t>
  </si>
  <si>
    <t>2021年鲁山县张良镇闫洼村生姜加工车间及配套</t>
  </si>
  <si>
    <t>新建400平方加工车间及配套设施</t>
  </si>
  <si>
    <t>项目建成后，完善村产业结构，租金收益增加村集体收入，通过鼓励脱贫户租用、带动脱贫户务工、开发公益岗位、贫困临时救助等多种方式，带动242户（脱贫户19户）1013人（脱贫人口49人）增收，产业脱贫增收成效明显。</t>
  </si>
  <si>
    <t>2021年鲁山县观音寺乡观音寺村香菇大棚遮阳棚建设项目</t>
  </si>
  <si>
    <t>新建30座大棚外遮阳，香菇大棚10座，配套必要的水、电、路等</t>
  </si>
  <si>
    <t>2021年鲁山县土门办事处老林村香菇保鲜库建设项目</t>
  </si>
  <si>
    <t>80m2保鲜库1座</t>
  </si>
  <si>
    <t>老林</t>
  </si>
  <si>
    <t>项目建成后，完善村产业结构，租金收益增加村集体收入，通过鼓励脱贫户租用、带动脱贫户务工、开发公益岗位、贫困临时救助等多种方式，带动216户（脱贫户58户）904人（脱贫人口85人）增收，产业脱贫增收成效明显。</t>
  </si>
  <si>
    <t>2021年鲁山县土门办事处侯家村香菇保鲜库建设项目</t>
  </si>
  <si>
    <t>项目建成后，完善村产业结构，租金收益增加村集体收入，通过鼓励脱贫户租用、带动脱贫户务工、开发公益岗位、贫困临时救助等多种方式，带动230户（脱贫户85户）940人（脱贫人口212人）增收，产业脱贫增收成效明显。</t>
  </si>
  <si>
    <t>2021年鲁山县瓦屋镇太平村香菇大棚建设项目</t>
  </si>
  <si>
    <t>新建香菇大棚12座，其中6米宽38米长2座，40米长9座，29米长1座；及其他相关配套设施。</t>
  </si>
  <si>
    <t>太平村</t>
  </si>
  <si>
    <t>项目建成后，完善村产业结构，租金收益增加村集体收入，通过鼓励脱贫户租用、带动脱贫户务工、开发公益岗位、贫困临时救助等多种方式，带动336户（脱贫户130户）1232人（脱贫人口425人）增收，产业脱贫增收成效明显。</t>
  </si>
  <si>
    <t>2021年鲁山县辛集乡三东村蔬菜大棚建设项目</t>
  </si>
  <si>
    <t>13米宽*115米长温室大棚5座、16米*100米日光棚4座及及相关配套设施</t>
  </si>
  <si>
    <t>项目建成后，完善村产业结构，租金收益增加村集体收入，通过鼓励脱贫户租用、带动脱贫户务工、开发公益岗位、贫困临时救助等多种方式，带动426户（脱贫户11户）1947人（脱贫户19人）增收，产业脱贫增收成效明显。</t>
  </si>
  <si>
    <t>2021年鲁山县辛集乡三东村葡萄种植大棚建设项目</t>
  </si>
  <si>
    <t>新建葡萄避雨大棚3座（32米*86米），拱棚2座（14米宽，85米长）</t>
  </si>
  <si>
    <t>2021年鲁山县辛集乡小河李村葡萄避雨棚建设项目</t>
  </si>
  <si>
    <t>葡萄避雨拱棚21座，8米宽。</t>
  </si>
  <si>
    <t>小河李村</t>
  </si>
  <si>
    <t>项目建成后，完善村产业结构，租金收益增加村集体收入，通过鼓励脱贫户租用、带动脱贫户务工、开发公益岗位、贫困临时救助等多种方式，带动125户（脱贫户15户）643人（脱贫户36人）增收，产业脱贫增收成效明显。</t>
  </si>
  <si>
    <t>2021年鲁山县张良镇小周楼村禾丰农业育苗棚项目及配套</t>
  </si>
  <si>
    <t>新建育苗暖棚4座（单棚60米*13米），春秋育苗棚2座（单棚65米*15米）及相关配套项目</t>
  </si>
  <si>
    <t>小周楼村</t>
  </si>
  <si>
    <t>项目建成后，完善村产业结构，租金收益增加村集体收入，通过鼓励脱贫户租用、带动脱贫户务工、开发公益岗位、贫困临时救助等多种方式，带动286户（脱贫户22户）1126人（脱贫人口54人）增收，产业脱贫增收成效明显。</t>
  </si>
  <si>
    <t>2021年鲁山县张良镇福林温室蔬菜大棚2期项目及配套</t>
  </si>
  <si>
    <t>新建温室蔬菜大棚7座、日光棚2座及配套设施</t>
  </si>
  <si>
    <t>项目建成后，完善村产业结构，租金收益增加村集体收入，通过鼓励脱贫户租用、带动脱贫户务工、开发公益岗位、贫困临时救助等多种方式，带动302户（脱贫户12户）1702人（脱贫人口20人）增收，产业脱贫增收成效明显。</t>
  </si>
  <si>
    <t>2021年鲁山县磙子营乡东岗阜村蔬菜大棚项目</t>
  </si>
  <si>
    <t>新建9米宽，55米长，日光蔬菜棚8座，16米宽，111米长，温室大棚1座及配套设备</t>
  </si>
  <si>
    <t>东岗阜村</t>
  </si>
  <si>
    <t>项目建成后，完善村产业结构，租金收益增加村集体收入，通过鼓励脱贫户租用、带动脱贫户务工、开发公益岗位、贫困临时救助等多种方式，带动334户（脱贫户20户）1537人（脱贫人口37人）增收，产业脱贫增收成效明显。</t>
  </si>
  <si>
    <t>2021年鲁山县磙子营乡宝林村种植大棚项目</t>
  </si>
  <si>
    <t>葡萄种植大棚34座，宽8.5米，其中长46米棚27座，长42米棚6座，长31米棚1座。</t>
  </si>
  <si>
    <t>宝林村</t>
  </si>
  <si>
    <t>项目建成后，完善村产业结构，租金收益增加村集体收入，通过鼓励脱贫户租用、带动脱贫户务工、开发公益岗位、贫困临时救助等多种方式，带动50户（脱贫户6户）165人（脱贫人口14人）增收，产业脱贫增收成效明显。</t>
  </si>
  <si>
    <t>2021年鲁山县辛集乡范店村蔬菜种植大棚建设项目</t>
  </si>
  <si>
    <t>110米长*13米宽暖室大棚5座，65米长温室大棚5座，110米长拱棚及相关配套项目</t>
  </si>
  <si>
    <t>范店村</t>
  </si>
  <si>
    <t>项目建成后，完善村产业结构，租金收益增加村集体收入，通过鼓励脱贫户租用、带动脱贫户务工、开发公益岗位、贫困临时救助等多种方式，带动229户（脱贫户15户）1080人（脱贫户23人）增收，产业脱贫增收成效明显。</t>
  </si>
  <si>
    <t>2021年鲁山县张良镇前营村温室大棚2期及配套</t>
  </si>
  <si>
    <t>新建温室蔬菜大棚10座（单棚130*13米）、拱棚4座（单棚18米*65米）及配套项目</t>
  </si>
  <si>
    <t>项目建成后，完善村产业结构，租金收益增加村集体收入，通过鼓励脱贫户租用、带动脱贫户务工、开发公益岗位、贫困临时救助等多种方式，带动331户（脱贫户15户）1396人（脱贫人口45人）增收，产业脱贫增收成效明显。</t>
  </si>
  <si>
    <t>2021年鲁山县仓头乡下仓头村产业基地配套设施建设项目</t>
  </si>
  <si>
    <t>新打一眼200米深水井、20吨无塔及相关水电配套设施。新增45个外遮阳网。新建80㎡冷库3间、100㎡分拣烘干车间一座及相关烘干配套设施。</t>
  </si>
  <si>
    <t>项目建成后，完善村产业结构，租金收益增加村集体收入，通过鼓励脱贫户租用、带动脱贫户务工、开发公益岗位、贫困临时救助等多种方式，带动18户（脱贫户8户）54人（脱贫人口18人）增收，产业脱贫增收成效明显。</t>
  </si>
  <si>
    <t>2021年鲁山县仓头乡孙湾村产业基地配套设施建设项目</t>
  </si>
  <si>
    <t>新打一眼210米深水井、20吨无塔及相关水电配套设施。外遮阳棚50座及外遮阳网，外加50个水表。新建80㎡冷库2间、100㎡分拣烘干车间一座及相关烘干配套设施。</t>
  </si>
  <si>
    <t>孙湾村</t>
  </si>
  <si>
    <t>项目建成后，完善村产业结构，租金收益增加村集体收入，通过鼓励脱贫户租用、带动脱贫户务工、开发公益岗位、贫困临时救助等多种方式，带动24户（困户14户）65人（脱贫人口19人）增收，产业脱贫增收成效明显。</t>
  </si>
  <si>
    <t>2021年鲁山县仓头乡清古寺村花生加工项目</t>
  </si>
  <si>
    <t>新建檐高8米，面积1580.7㎡晾晒棚一座</t>
  </si>
  <si>
    <t>清古寺村</t>
  </si>
  <si>
    <t>项目建成后，完善村产业结构，租金收益增加村集体收入，通过鼓励脱贫户租用、带动脱贫户务工、开发公益岗位、贫困临时救助等多种方式，带动20户（困户9户）54人（脱贫人口20人）增收，产业脱贫增收成效明显。</t>
  </si>
  <si>
    <t>2021年鲁山县观音寺乡观音寺村香菇大棚建设项目</t>
  </si>
  <si>
    <t>新建新式香菇大棚10座，配套必要的水、电、路等</t>
  </si>
  <si>
    <t>项目建成后，完善村产业结构，租金收益增加村集体收入，通过鼓励脱贫户租用、带动脱贫户务工、开发公益岗位、贫困临时救助等多种方式，带动642户（脱贫户55户）2723人（脱贫人数180人）增收，产业脱贫增收成效明显。</t>
  </si>
  <si>
    <t>2021年鲁山县观音寺乡太平堡村香菇大棚建设项目</t>
  </si>
  <si>
    <t>新建香菇大棚24座，配套必要的水、电等</t>
  </si>
  <si>
    <t>项目建成后，完善村产业结构，租金收益增加村集体收入，通过鼓励脱贫户租用、带动脱贫户务工、开发公益岗位、贫困临时救助等多种方式，带动528户（脱贫户105户）1998人（脱贫人数432人）增收，产业脱贫增收成效明显。</t>
  </si>
  <si>
    <t>2021年鲁山县库区乡曹楼村食用菌原种加工项目</t>
  </si>
  <si>
    <t>5.995*2.4*3.39的冷链车一辆，车间1130平方米左右，制作设备一套等</t>
  </si>
  <si>
    <t>曹楼村</t>
  </si>
  <si>
    <t>项目建成后，完善村产业结构，租金收益增加村集体收入，通过鼓励脱贫户租用、带动脱贫户务工、开发公益岗位、贫困临时救助等多种方式，带动236户（脱贫户17户）1106人（脱贫人数63人）增收，产业脱贫增收成效明显。</t>
  </si>
  <si>
    <t>2021年鲁山县库区乡东许庄村养殖项目</t>
  </si>
  <si>
    <t>养殖大棚两间分别是9米宽40米长，9米宽25米长及水电配套设施</t>
  </si>
  <si>
    <t>项目建成后，完善村产业结构，租金收益增加村集体收入，通过鼓励脱贫户租用、带动脱贫户务工、开发公益岗位、贫困临时救助等多种方式，带动58户（脱贫户11户）166人（脱贫人数31人）增收，产业脱贫增收成效明显。</t>
  </si>
  <si>
    <t>2021年鲁山县梁洼镇鹁鸽吴村鸽子养殖基地</t>
  </si>
  <si>
    <t>4处，30米X12米轻钢结构及相关配套设施，4米宽道路120米长</t>
  </si>
  <si>
    <t>项目建成后，完善村产业结构，租金收益增加村集体收入，通过鼓励脱贫户租用、带动脱贫户务工、开发公益岗位、贫困临时救助等多种方式，带动458户（脱贫户41户）1938人（脱贫人口121人）增收，产业脱贫增收成效明显。</t>
  </si>
  <si>
    <t>2021年鲁山县梁洼镇保障村秸秆颗粒加工项目</t>
  </si>
  <si>
    <t>购置鼓式木片机一台、粉碎机一台、立式环模颗粒机一台及相关配套设施</t>
  </si>
  <si>
    <t>项目建成后，完善村产业结构，租金收益增加村集体收入，通过鼓励脱贫户租用、带动脱贫户务工、开发公益岗位、贫困临时救助等多种方式，带动150户（困户17户）1339人（脱贫人口77人）增收，产业脱贫增收成效明显。</t>
  </si>
  <si>
    <t>2021年鲁山县四棵树乡张沟村炒茶操作间及配套建设项目</t>
  </si>
  <si>
    <t>炒茶操作间一座，建筑面积207.42㎡，二层房间内配备炒茶设备，屋面瓦采用3mm厚合成树脂瓦。</t>
  </si>
  <si>
    <t>张沟村</t>
  </si>
  <si>
    <t>项目建成后，完善村产业结构，租金收益增加村集体收入，通过鼓励脱贫户租用、带动脱贫户务工、开发公益岗位、贫困临时救助等多种方式，带动326户（脱贫户25户）1346人（脱贫人数58人）增收，产业脱贫增收成效明显。</t>
  </si>
  <si>
    <t>2021年鲁山县四棵树乡平沟村杜鹃岭护栏建设项目</t>
  </si>
  <si>
    <t>杜鹃岭原有步道上安装护栏900米，护栏采用仿木栏杆，高1.1米。</t>
  </si>
  <si>
    <t>项目建成后，完善村产业结构，租金收益增加村集体收入，通过鼓励脱贫户租用、带动脱贫户务工、开发公益岗位、贫困临时救助等多种方式，带动153户(脱贫户61户)523人（脱贫人数197人）增收，产业脱贫增收成效明显。</t>
  </si>
  <si>
    <t>2021年鲁山县土门办事处庙庄村香菇菌棒车间配套建设项目</t>
  </si>
  <si>
    <t>新建休眠棚30座、地磅、锅炉房、井及配套</t>
  </si>
  <si>
    <t>项目建成后，完善村产业结构，租金收益增加村集体收入，通过鼓励脱贫户租用、带动脱贫户务工、开发公益岗位、贫困临时救助等多种方式，带动331户（脱贫户213户）1175人（脱贫人892）增收，产业脱贫增收成效明显。</t>
  </si>
  <si>
    <t>2021年鲁山县土门办事处焦山村香菇菌棒车间、香菇菌棚配套建设项目</t>
  </si>
  <si>
    <t>自动生产菌棒流水线全套、15丅无塔供水及配套、水井、地坪、车间</t>
  </si>
  <si>
    <t>项目建成后，完善村产业结构，租金收益增加村集体收入，通过鼓励脱贫户租用、带动脱贫户务工、开发公益岗位、贫困临时救助等多种方式，带动344户（脱贫户87户）1175人（脱贫人242）增收，产业脱贫增收成效明显。</t>
  </si>
  <si>
    <t>2021年鲁山县土门办事处武家村香菇保鲜库建设项目</t>
  </si>
  <si>
    <t>武家庄</t>
  </si>
  <si>
    <t>项目建成后，完善村产业结构，租金收益增加村集体收入，通过鼓励脱贫户租用、带动脱贫户务工、开发公益岗位、贫困临时救助等多种方式，带动222户（脱贫户80户）898人（脱贫人303）增收，产业脱贫增收成效明显。</t>
  </si>
  <si>
    <t>2021年鲁山县土门办事处叶坪村香菇保鲜库建设项目</t>
  </si>
  <si>
    <t>叶坪</t>
  </si>
  <si>
    <t>项目建成后，完善村产业结构，租金收益增加村集体收入，通过鼓励脱贫户租用、带动脱贫户务工、开发公益岗位、贫困临时救助等多种方式，带动179户（脱贫户87户）676人（脱贫人334）增收，产业脱贫增收成效明显。</t>
  </si>
  <si>
    <t>2021年鲁山县团城乡寺沟村护地堰建设项目</t>
  </si>
  <si>
    <t>新建干砌石墙3处：长209.5，均高2.573；长44米，均高2米；长10米，均高1.3米，新建水源井1处，新建排水井1处。</t>
  </si>
  <si>
    <t>项目建成后，完善村产业结构，租金收益增加村集体收入，通过鼓励脱贫户租用、带动脱贫户务工、开发公益岗位、贫困临时救助等多种方式，带动371户（脱贫户66户）1584人（脱贫人数133人）增收，产业脱贫增收成效明显。</t>
  </si>
  <si>
    <t>2021年鲁山县团城乡寺沟村葡萄避雨棚建设项目</t>
  </si>
  <si>
    <t>新建避雨棚9座，新建拱廊4座，新建拱棚3座，防鸟网23759平方米</t>
  </si>
  <si>
    <t>项目建成后，完善村产业结构，租金收益增加村集体收入，通过鼓励脱贫户租用、带动脱贫户务工、开发公益岗位、贫困临时救助等多种方式，带动371户（脱贫户65户）1584人（脱贫人数132人）增收，产业脱贫增收成效明显。</t>
  </si>
  <si>
    <t>2021年鲁山县瓦屋镇土桥村食用菌产业园配套建设项目</t>
  </si>
  <si>
    <t>新建灭菌车间1座，配套建设雨棚1座，锅炉房1座，制棒房1座，养菌棚5座，菌架196架，灭菌柜6台，及其他相关配套实施。</t>
  </si>
  <si>
    <t>项目建成后，完善村产业结构，租金收益增加村集体收入，通过鼓励脱贫户租用、带动脱贫户务工、开发公益岗位、贫困临时救助等多种方式，带动722户（脱贫户245户）2578人（脱贫人数973人）增收，产业脱贫增收成效明显。</t>
  </si>
  <si>
    <t>2021年鲁山县下汤镇社楼村食用菌大棚项目</t>
  </si>
  <si>
    <t>新建食用菌大棚20座，养菌棚8座，及配套水电。</t>
  </si>
  <si>
    <t>社楼村</t>
  </si>
  <si>
    <t>项目建成后，完善村产业结构，租金收益增加村集体收入，通过鼓励脱贫户租用、带动脱贫户务工、开发公益岗位、贫困临时救助等多种方式，带动295户（脱贫户64户）1320人（脱贫人口174人）增收，产业脱贫增收成效明显。</t>
  </si>
  <si>
    <t>2021年鲁山县董周乡南张庄村食用菌保鲜库项目</t>
  </si>
  <si>
    <t>新建160平方米食用菌保鲜库一座。</t>
  </si>
  <si>
    <t>南张庄村</t>
  </si>
  <si>
    <t>项目建成后，完善村产业结构，租金收益增加村集体收入，通过鼓励脱贫户租用、带动脱贫户务工、开发公益岗位、贫困临时救助等多种方式，带动458户（脱贫户39户）1949人（脱贫人数123人）增收，产业脱贫增收成效明显。</t>
  </si>
  <si>
    <t>2021年鲁山县董周乡南张庄村食用菌大棚供水项目</t>
  </si>
  <si>
    <t>更换水泵7台，安装水表200块，并对主管道进行改造，DN75PE管668米。</t>
  </si>
  <si>
    <t>2021年鲁山县马楼乡绰楼村温室大棚建设项目</t>
  </si>
  <si>
    <t>新建日光温室蔬菜大棚18座及配套设施,单栋面积1040㎡，东西80米，南北13米，脊高5米；温室顶部10丝PO膜，留防风口，薄膜上覆盖棉被（单条宽3m，重叠宽度0.5m）</t>
  </si>
  <si>
    <t>绰楼村</t>
  </si>
  <si>
    <t>项目建成后，完善村产业结构，租金收益增加村集体收入，通过鼓励脱贫户租用、带动脱贫户务工、开发公益岗位、贫困临时救助等多种方式，带动347户（脱贫户87户）1480人（脱贫人口333人）增收，产业脱贫增收成效明显。</t>
  </si>
  <si>
    <t>2021年鲁山县团城乡枣庄食用菌菌棒生产加工配套项目</t>
  </si>
  <si>
    <t>新建8米宽养菌棚20座（30米长8座、35米长8座、40米长4座）；新建鲜菇分拣棚1座；新建规格材料室1座；新建水井1眼，15吨无塔1座及配套设备</t>
  </si>
  <si>
    <t>项目建成后，完善村产业结构，租金收益增加村集体收入，通过鼓励脱贫户租用、带动脱贫户务工、开发公益岗位、贫困临时救助等多种方式，带动515户（脱贫户209户）1604人（脱贫人口534人）增收，产业脱贫增收成效明显。</t>
  </si>
  <si>
    <t>2021年鲁山县团城乡枣庄村香菇大棚建设项目二期</t>
  </si>
  <si>
    <t>新建菌棚7座（32米2座、36米2座、44米1座、32米1座、24米1座）；新建无塔1座及配套设备</t>
  </si>
  <si>
    <t>2021年鲁山县张店乡刘湾村大武岭种植基地灌溉井项目</t>
  </si>
  <si>
    <t>新打深井2眼，平均每眼200米及配套设施</t>
  </si>
  <si>
    <t>项目建成后，完善村产业结构，租金收益增加村集体收入，通过鼓励脱贫户租用、带动脱贫户务工、开发公益岗位、贫困临时救助等多种方式，带动588户（困户296户）2852人（其中脱贫人口1178人）增收，产业脱贫增收成效明显。</t>
  </si>
  <si>
    <t>2021年鲁山县董周乡石峡沟村农田灌溉项目</t>
  </si>
  <si>
    <t>灌溉坑塘一座，灌溉机井一眼，无塔供水设2套；铺设管网约5000米。</t>
  </si>
  <si>
    <t>项目建成后，完善村产业结构，租金收益增加村集体收入，通过鼓励脱贫户租用、带动脱贫户务工、开发公益岗位、贫困临时救助等多种方式，带动202户（脱贫户126户）847人（脱贫人数545人）增收，产业脱贫增收成效明显。</t>
  </si>
  <si>
    <t>2021年鲁山县下汤镇西许庄食用菌基地制菌项目</t>
  </si>
  <si>
    <t>新建养菌棚宽6米，长35米，20座及配套设施</t>
  </si>
  <si>
    <t>项目建成后，完善村产业结构，租金收益增加村集体收入，通过鼓励脱贫户租用、带动脱贫户务工、开发公益岗位、贫困临时救助等多种方式，带动179户562人，其中脱贫户66户171人179户562人，其中脱贫户66户171人增收，产业脱贫增收成效明显。</t>
  </si>
  <si>
    <t>2021年鲁山县张店乡郭庄村种植基地灌溉井建设项目</t>
  </si>
  <si>
    <t>新打深井1眼300米，大口井1眼及配套设施</t>
  </si>
  <si>
    <t>郭庄村</t>
  </si>
  <si>
    <t>项目建成后，完善村产业结构，租金收益增加村集体收入，通过鼓励脱贫户租用、带动脱贫户务工、开发公益岗位、贫困临时救助等多种方式，带动530户（脱贫户91户）2326人（其中脱贫人口258人）增收，产业脱贫增收成效明显。</t>
  </si>
  <si>
    <t>2021年鲁山县张良镇黄庄村温室大棚项目</t>
  </si>
  <si>
    <t>建设大棚14座及配套，其中120m*13m冬暖棚10座，100m*15m拱棚4座；道路长274m，3m宽15cm厚C25混凝土路面。</t>
  </si>
  <si>
    <t>黄庄村</t>
  </si>
  <si>
    <t>项目建成后，完善村产业结构，租金收益增加村集体收入，通过鼓励脱贫户租用、带动脱贫户务工、开发公益岗位、贫困临时救助等多种方式，带动378户（脱贫户30户）1800人（脱贫人口75人）增收，产业脱贫增收成效明显。</t>
  </si>
  <si>
    <t>2021年鲁山县赵村镇赵村村民宿建设项目</t>
  </si>
  <si>
    <t>新建民宿6套.其中建筑面积为91.15平方米，地上一层，建筑总高度为4.6米2套，建筑面积34.83平方米，地上一层，建筑总高度为4米4套。</t>
  </si>
  <si>
    <t>项目建成后，完善村产业结构，租金收益增加村集体收入，通过鼓励脱贫户租用、带动脱贫户务工、开发公益岗位、贫困临时救助等多种方式，带动523户（脱贫户227户）2454人（脱贫人口743人）增收，产业脱贫增收成效明显。</t>
  </si>
  <si>
    <t>2021年鲁山县观音寺乡太平堡村香菇养菌房建设项目</t>
  </si>
  <si>
    <t>新建养菌房9座、锅炉房1座、储物房1座，菌棒休眠区新建双层遮阳网及喷淋设施，配套必须的电、锅炉、道路、排水渠等。</t>
  </si>
  <si>
    <t>项目建成后，完善村产业结构，租金收益增加村集体收入，通过鼓励脱贫户租用、带动脱贫户务工、开发公益岗位、贫困临时救助等多种方式，带动528户（脱贫户141户）1998人（脱贫人数536人）增收，产业脱贫增收成效明显。</t>
  </si>
  <si>
    <t>2021年鲁山县马楼乡马塘庄村蔬菜大棚项目</t>
  </si>
  <si>
    <t>新建日光温室蔬菜大棚11座及配套设施；单栋面积1040㎡，东西80米，南北13米，脊高5米；温室顶部10丝PO膜，留防风口，薄膜上覆盖棉被（单条宽3m，重叠宽度0.5m）</t>
  </si>
  <si>
    <t>马塘庄村</t>
  </si>
  <si>
    <t>项目建成后，完善村产业结构，租金收益增加村集体收入，通过鼓励脱贫户租用、带动脱贫户务工、开发公益岗位、贫困临时救助等多种方式，带动514户（脱贫户25户）2200人（脱贫人口55人）增收，产业脱贫增收成效明显。</t>
  </si>
  <si>
    <t>2021年鲁山县马楼乡绰楼村蔬菜大棚建设项目</t>
  </si>
  <si>
    <t>2021年鲁山县团城乡枣庄村香菇大棚建设项目一期</t>
  </si>
  <si>
    <t>新建菌棚12座（24米1座、28米7座、36米3座、44米1座）；新建无塔2座；安装集成房1座及配套设备</t>
  </si>
  <si>
    <t>2021年鲁山县董周乡西高村建设冷库项目</t>
  </si>
  <si>
    <t>新建200平方米冷库一座，容量150吨。</t>
  </si>
  <si>
    <t>西高村</t>
  </si>
  <si>
    <t>项目建成后，完善村产业结构，租金收益增加村集体收入，通过鼓励脱贫户租用、带动脱贫户务工、开发公益岗位、贫困临时救助等多种方式，带动449户（脱贫户49户）2022人（脱贫人数163人）增收，产业脱贫增收成效明显。</t>
  </si>
  <si>
    <t>2021年鲁山县董周乡龚庄村香菇养菌大棚项目</t>
  </si>
  <si>
    <t>新建热镀锌钢架养菌大棚20个。单个面积40米*8米</t>
  </si>
  <si>
    <t>项目建成后，完善村产业结构，租金收益增加村集体收入，通过鼓励脱贫户租用、带动脱贫户务工、开发公益岗位、贫困临时救助等多种方式，带动277户（脱贫户31户）1207人（脱贫人数103人）增收，产业脱贫增收成效明显。</t>
  </si>
  <si>
    <t>2021年鲁山县磙子营乡里沟村民宿建设项目</t>
  </si>
  <si>
    <t>新建民宿一座，长18m，宽14m，房间8个及其他配套设施</t>
  </si>
  <si>
    <t>项目建成后，完善村产业结构，租金收益增加村集体收入，通过鼓励脱贫户租用、带动脱贫户务工、开发公益岗位、贫困临时救助等多种方式，带动214户（脱贫户20户）1000人（脱贫人数29人）增收，产业脱贫增收成效明显。</t>
  </si>
  <si>
    <t>2021年鲁山县库区乡白沟村民宿建设项目</t>
  </si>
  <si>
    <t>白沟村</t>
  </si>
  <si>
    <t>项目建成后，完善村产业结构，租金收益增加村集体收入，通过鼓励脱贫户租用、带动脱贫户务工、开发公益岗位、贫困临时救助等多种方式，带动505户（脱贫户198户）2137人（脱贫人数771人）增收，产业脱贫增收成效明显。</t>
  </si>
  <si>
    <t>2021年鲁山县马楼乡贾集村冷库建设项目</t>
  </si>
  <si>
    <t>200平方米冷库建设项目</t>
  </si>
  <si>
    <t>贾集村</t>
  </si>
  <si>
    <t>项目建成后，完善村产业结构，租金收益增加村集体收入，通过鼓励脱贫户租用、带动脱贫户务工、开发公益岗位、贫困临时救助等多种方式，带动728户（脱贫户87户）3153人（脱贫人数277人）增收，产业脱贫增收成效明显。</t>
  </si>
  <si>
    <t>2021年鲁山县马楼乡麦庄村冷库建设项目</t>
  </si>
  <si>
    <t>麦庄村</t>
  </si>
  <si>
    <t>项目建成后，完善村产业结构，租金收益增加村集体收入，通过鼓励脱贫户租用、带动脱贫户务工、开发公益岗位、贫困临时救助等多种方式，带动201户（脱贫户77户）877人（脱贫人数310人）增收，产业脱贫增收成效明显。</t>
  </si>
  <si>
    <t>2021年鲁山县瀼河乡陈圪瘩村蚕丝精加工厂房车间项目</t>
  </si>
  <si>
    <t>蚕丝精加工厂房车间500平方米</t>
  </si>
  <si>
    <t>陈圪瘩村</t>
  </si>
  <si>
    <t>项目建成后，完善村产业结构，租金收益增加村集体收入，通过鼓励脱贫户租用、带动脱贫户务工、开发公益岗位、贫困临时救助等多种方式，带动229户（脱贫户24户）1059人（脱贫人数66人）增收，产业脱贫增收成效明显。</t>
  </si>
  <si>
    <t>2021年鲁山县四棵树乡合庄村香菇制棒车间项目</t>
  </si>
  <si>
    <t>香菇制棒车间一座，长40m，宽80米</t>
  </si>
  <si>
    <t>合庄村</t>
  </si>
  <si>
    <t>项目建成后，完善村产业结构，租金收益增加村集体收入，通过鼓励脱贫户租用、带动脱贫户务工、开发公益岗位、贫困临时救助等多种方式，带动312户（脱贫户259户）1305人（脱贫人数1101人）增收，产业脱贫增收成效明显。</t>
  </si>
  <si>
    <t>2021年鲁山县土门办事处焦山村大棚建设项目</t>
  </si>
  <si>
    <t>新建长30米、宽5.6米香菇生产棚8个，长30米、宽5.6米休眠棚4个，新式烘干设备2套</t>
  </si>
  <si>
    <t>项目建成后，完善村产业结构，租金收益增加村集体收入，通过鼓励脱贫户租用、带动脱贫户务工、开发公益岗位、贫困临时救助等多种方式，带动344户（脱贫户86户）1352人（脱贫人数241人）增收，产业脱贫增收成效明显。</t>
  </si>
  <si>
    <t>2021年鲁山县下汤镇松垛沟村食用菌种植观光采摘大棚建设项目</t>
  </si>
  <si>
    <t>建设长80米，宽12米食用菌种植观光采摘大棚2座及配套设施</t>
  </si>
  <si>
    <t>项目建成后，完善村产业结构，租金收益增加村集体收入，通过鼓励脱贫户租用、带动脱贫户务工、开发公益岗位、贫困临时救助等多种方式，带动58户（脱贫户19户）236人（脱贫人数82人）增收，产业脱贫增收成效明显。</t>
  </si>
  <si>
    <t>2021年鲁山县辛集乡程西村冷库建设项目</t>
  </si>
  <si>
    <t>冷库建设项目,160平方冷库一座及配套设施</t>
  </si>
  <si>
    <t>项目建成后，完善村产业结构，租金收益增加村集体收入，通过鼓励脱贫户租用、带动脱贫户务工、开发公益岗位、贫困临时救助等多种方式，带动370户（脱贫户39户）1542人（脱贫人数123人）增收，产业脱贫增收成效明显。</t>
  </si>
  <si>
    <t>2021年鲁山县辛集乡马庄村大棚建设项目</t>
  </si>
  <si>
    <t>新建钢架大棚10座，占地30亩</t>
  </si>
  <si>
    <t>项目建成后，完善村产业结构，租金收益增加村集体收入，通过鼓励脱贫户租用、带动脱贫户务工、开发公益岗位、贫困临时救助等多种方式，带动200户（脱贫户20户）620人（脱贫人数57人）增收，产业脱贫增收成效明显。</t>
  </si>
  <si>
    <t>2021年鲁山县赵村镇温汤庙村温泉建设项目</t>
  </si>
  <si>
    <t xml:space="preserve"> 1、新建温泉澡堂一座长22米、宽18米；2、室内配套设施、男女卫生间、洗衣池；3、水井一眼。</t>
  </si>
  <si>
    <t>温汤庙村</t>
  </si>
  <si>
    <t>项目建成后，完善村产业结构，租金收益增加村集体收入，通过鼓励脱贫户租用、带动脱贫户务工、开发公益岗位、贫困临时救助等多种方式，带动98户（脱贫户37户）447人（脱贫人数171人）增收，产业脱贫增收成效明显。</t>
  </si>
  <si>
    <t>2021年鲁山县仓头乡小寺沟村养殖场建设项目</t>
  </si>
  <si>
    <t>建设宽15米，长30米草料间一座；宽11米，长48米羊舍一座及水电配套</t>
  </si>
  <si>
    <t>小寺沟村</t>
  </si>
  <si>
    <t>项目建成后，完善村产业结构，租金收益增加村集体收入，通过鼓励脱贫户租用、带动脱贫户务工、开发公益岗位、贫困临时救助等多种方式，带动19户（脱贫户10户）25人（脱贫人口20人）增收，产业脱贫增收成效明显。</t>
  </si>
  <si>
    <t>2021年鲁山县露峰办事处上洼村食品加工项目</t>
  </si>
  <si>
    <t>农副食品（即食玉米、瓜子、花生）加工厂房1500平方米及采购设备等</t>
  </si>
  <si>
    <t>露峰办事处</t>
  </si>
  <si>
    <t>上洼村</t>
  </si>
  <si>
    <t>项目建成后，完善村产业结构，租金收益增加村集体收入，通过鼓励脱贫户租用、带动脱贫户务工、开发公益岗位、贫困临时救助等多种方式，带动574户（脱贫户40户）2551人（脱贫户118人）增收，产业脱贫增收成效明显。</t>
  </si>
  <si>
    <t>2021年鲁山县马楼乡永乐庄村蔬菜大棚建设项目</t>
  </si>
  <si>
    <t xml:space="preserve">新建蔬菜大棚7座机水电配套；钢结构冬暖式大棚2座 单栋长95米，宽13米；  日光式拱棚5座 单栋长80米，宽16米 </t>
  </si>
  <si>
    <t>永乐庄村</t>
  </si>
  <si>
    <t>项目建成后，完善村产业结构，租金收益增加村集体收入，通过鼓励脱贫户租用、带动脱贫户务工、开发公益岗位、贫困临时救助等多种方式，带动671户（脱贫户48户）2864人（脱贫户84人）增收，产业脱贫增收成效明显。</t>
  </si>
  <si>
    <t>2021年鲁山县张良镇营西村渔业养殖项目</t>
  </si>
  <si>
    <t>新建养殖坑塘10个，每座面积约7亩；管理房80㎡，注水井2眼及配套</t>
  </si>
  <si>
    <t>营西村</t>
  </si>
  <si>
    <t>项目建成后，完善村产业结构，租金收益增加村集体收入，通过鼓励脱贫户租用、带动脱贫户务工、开发公益岗位、贫困临时救助等多种方式，带动386户（脱贫户18户）1686人（脱贫人口39人）增收，产业脱贫增收成效明显。</t>
  </si>
  <si>
    <t>2021年鲁山县瀼河乡江河村香菇深加工建设项目</t>
  </si>
  <si>
    <t>拟新建厂房5000平方米及生产设备</t>
  </si>
  <si>
    <t>江河村</t>
  </si>
  <si>
    <t>项目建成后，完善村产业结构，租金收益增加村集体收入，通过鼓励脱贫户租用、带动脱贫户务工、开发公益岗位、贫困临时救助等多种方式，带动321户（脱贫户29户）1362人（脱贫人数97人）增收，产业脱贫增收成效明显。</t>
  </si>
  <si>
    <t>2021年鲁山县四棵树乡张沟村民宿改造项目</t>
  </si>
  <si>
    <t>改造民房一处291.84平方米，新建客房一套132.27平方，整体改造，罩白，装修</t>
  </si>
  <si>
    <t>项目建成后，完善村产业结构，租金收益增加村集体收入，通过鼓励脱贫户租用、带动脱贫户务工、开发公益岗位、贫困临时救助等多种方式，带动395户（脱贫户76户）1235人（脱贫人口194人）增收，产业脱贫增收成效明显。</t>
  </si>
  <si>
    <t>2021年鲁山县四棵树乡张沟村民宿建设项目</t>
  </si>
  <si>
    <t>新建民宿2座配套家具、电器等设施</t>
  </si>
  <si>
    <t>项目建成后，完善村产业结构，租金收益增加村集体收入，通过鼓励脱贫户租用、带动脱贫户务工、开发公益岗位、贫困临时救助等多种方式，带动326户（脱贫户26户）1346人（脱贫人数60人）增收，产业脱贫增收成效明显。</t>
  </si>
  <si>
    <t>2021年鲁山县四棵树车场村葡萄酒加工项目</t>
  </si>
  <si>
    <t>新建标准化厂房约1000平方米和酒窖及配套设备</t>
  </si>
  <si>
    <t>项目建成后，完善村产业结构，租金收益增加村集体收入，通过鼓励脱贫户租用、带动脱贫户务工、开发公益岗位、贫困临时救助等多种方式，带动176户（脱贫户122户）757人（脱贫人数524人）增收，产业脱贫增收成效明显。</t>
  </si>
  <si>
    <t>2021年鲁山县瓦屋镇上竹园寺村蒲公英基地加工厂房建设项目</t>
  </si>
  <si>
    <t>新建蒲公英加工厂房一栋，占地面积576平方米。建筑面积294平方米。</t>
  </si>
  <si>
    <t>上竹园寺村</t>
  </si>
  <si>
    <t>项目建成后，完善村产业结构，租金收益增加村集体收入，通过鼓励脱贫户租用、带动脱贫户务工、开发公益岗位、贫困临时救助等多种方式，带动66户（脱贫户33户）186人（脱贫人口107人）增收，产业脱贫增收成效明显。</t>
  </si>
  <si>
    <t>2021年鲁山县下汤镇和尚岭村食用菌大棚项目</t>
  </si>
  <si>
    <t>新建食用菌大棚40座，养菌棚9座及配套水电。</t>
  </si>
  <si>
    <t>和尚岭村</t>
  </si>
  <si>
    <t>项目建成后，完善村产业结构，租金收益增加村集体收入，通过鼓励脱贫户租用、带动脱贫户务工、开发公益岗位、贫困临时救助等多种方式，带动385户（脱贫户30户）1204人(脱贫户61人）增收，产业脱贫增收成效明显。</t>
  </si>
  <si>
    <t>2021年鲁山县张良镇杜庄村瓜果蔬菜温室大棚项目</t>
  </si>
  <si>
    <t>新建瓜果蔬菜大棚6座及配套</t>
  </si>
  <si>
    <t>杜庄村</t>
  </si>
  <si>
    <t>项目建成后，完善村产业结构，租金收益增加村集体收入，通过鼓励脱贫户租用、带动脱贫户务工、开发公益岗位、贫困临时救助等多种方式，带动增收，产业脱贫增收成效明显。</t>
  </si>
  <si>
    <t>2021年鲁山县辛集乡辛集村生物质燃料加工项目</t>
  </si>
  <si>
    <t>重型粉碎设备一台，厂房一座（48米*24米）8.5米高。</t>
  </si>
  <si>
    <t>项目建成后，完善村产业结构，租金收益增加村集体收入，通过鼓励脱贫户租用、带动脱贫户务工、开发公益岗位、贫困临时救助等多种方式，带动139户（脱贫户35  户）1462人（脱贫人口98人）增收，产业脱贫增收成效明显。</t>
  </si>
  <si>
    <t>2021年鲁山县辛集乡庙王村果蔬大棚建设项目</t>
  </si>
  <si>
    <t>新建钢结构果蔬大棚10座（每座宽13m*80m）及水电配套</t>
  </si>
  <si>
    <t>项目建成后，完善村产业结构，租金收益增加村集体收入，通过鼓励脱贫户租用、带动脱贫户务工、开发公益岗位、贫困临时救助等多种方式，带动137户（脱贫户23户）597人（脱贫人口49人）增收，产业脱贫增收成效明显。</t>
  </si>
  <si>
    <t>2021年鲁山县尧山镇灶君庙村农家乐建设项目</t>
  </si>
  <si>
    <t>新建农家乐一座及配套，建筑面积550平方米</t>
  </si>
  <si>
    <t>灶君庙村</t>
  </si>
  <si>
    <t>项目建成后，完善村产业结构，租金收益增加村集体收入，通过鼓励脱贫户租用、带动脱贫户务工、开发公益岗位、贫困临时救助等多种方式，带动199户（脱贫户92户）712人（脱贫人口356人）增收，产业脱贫增收成效明显。</t>
  </si>
  <si>
    <t>2021年鲁山县尧山镇四道河村旅游产品加工项目</t>
  </si>
  <si>
    <t>旅游产品加工厂房一栋，建筑面积680平方米</t>
  </si>
  <si>
    <t>项目建成后，完善村产业结构，租金收益增加村集体收入，通过鼓励脱贫户租用、带动脱贫户务工、开发公益岗位、贫困临时救助等多种方式，带动486户（脱贫户55户）1749人（脱贫人口124人）增收，产业脱贫增收成效明显。</t>
  </si>
  <si>
    <t>2021年鲁山县张店乡王湾村食用菌基地建设项目</t>
  </si>
  <si>
    <t>新建食用菌制棒车间1座及水电配套，主要制作加工羊肚菌菌棒、赤松茸菌棒等</t>
  </si>
  <si>
    <t>项目建成后，完善村产业结构，租金收益增加村集体收入，通过鼓励脱贫户租用、带动脱贫户务工、开发公益岗位、贫困临时救助等多种方式，带动614户（脱贫户76户）2730人（脱贫人口190人）增收，产业脱贫增收成效明显。</t>
  </si>
  <si>
    <t>2021年鲁山县张店乡刘湾村大武岭红薯深加工项目</t>
  </si>
  <si>
    <t>加工车间1000平方米及配套，加工机械一套等。</t>
  </si>
  <si>
    <t>项目建成后，完善村产业结构，租金收益增加村集体收入，通过鼓励脱贫户租用、带动脱贫户务工、开发公益岗位、贫困临时救助等多种方式，带动588户（脱贫户297户）2852人（脱贫人口1189人）增收，产业脱贫增收成效明显。</t>
  </si>
  <si>
    <t>2021年鲁山县张良镇段庄村香菇大棚建设项目</t>
  </si>
  <si>
    <t>新建香菇大棚20座、160平方冷库一个及配套</t>
  </si>
  <si>
    <t>段庄村</t>
  </si>
  <si>
    <t>项目建成后，完善村产业结构，租金收益增加村集体收入，通过鼓励脱贫户租用、带动脱贫户务工、开发公益岗位、贫困临时救助等多种方式，带动455户（脱贫户12户）2196人（脱贫人口20人）增收，产业脱贫增收成效明显。</t>
  </si>
  <si>
    <t>2021年鲁山县张良镇老庄村羊场建设项目</t>
  </si>
  <si>
    <t>新建羊场3座，每座约550平方米及配套</t>
  </si>
  <si>
    <t>老庄村</t>
  </si>
  <si>
    <t>项目建成后，完善村产业结构，租金收益增加村集体收入，通过鼓励脱贫户租用、带动脱贫户务工、开发公益岗位、贫困临时救助等多种方式，带动246户（脱贫户35户）1059人（脱贫人口88人）增收，产业脱贫增收成效明显。</t>
  </si>
  <si>
    <t>2021年鲁山县张良镇范庄村养殖厂改建项目</t>
  </si>
  <si>
    <t>建设羊棚4座、管理房1座及配套，购置饲料加工机械设备</t>
  </si>
  <si>
    <t>项目建成后，完善村产业结构，租金收益增加村集体收入，通过鼓励脱贫户租用、带动脱贫户务工、开发公益岗位、贫困临时救助等多种方式，带动435户（脱贫户42户）1864人（脱贫人数128人）增收，产业脱贫增收成效明显。</t>
  </si>
  <si>
    <t>2021年鲁山县赵村镇朱家坟村民宿建设项目</t>
  </si>
  <si>
    <t>新建民宿8套，计划每个房屋60平方.</t>
  </si>
  <si>
    <t>朱家坟村</t>
  </si>
  <si>
    <t>项目建成后，完善村产业结构，租金收益增加村集体收入，通过鼓励脱贫户租用、带动脱贫户务工、开发公益岗位、贫困临时救助等多种方式，带动303户（脱贫户34户）1223人（脱贫人数72人）增收，产业脱贫增收成效明显。</t>
  </si>
  <si>
    <t>2021年鲁山县观音寺乡石坡头村育苗大棚建设项目</t>
  </si>
  <si>
    <t>新建育苗暖棚2座，日光大棚6座及配套设施</t>
  </si>
  <si>
    <t>项目建成后，完善村产业结构，租金收益增加村集体收入，通过鼓励脱贫户租用、带动脱贫户务工、开发公益岗位、贫困临时救助等多种方式，带动712户（脱贫户160户）2965人（脱贫人数520人）增收，产业脱贫增收成效明显。</t>
  </si>
  <si>
    <t>2021年鲁山县董周乡董村村葡萄大棚建设项目</t>
  </si>
  <si>
    <t>新建葡萄种植钢架大棚30个（长30米，宽2.8米，高3米）</t>
  </si>
  <si>
    <t>董村村</t>
  </si>
  <si>
    <t>项目建成后，完善村产业结构，租金收益增加村集体收入，通过鼓励脱贫户租用、带动脱贫户务工、开发公益岗位、贫困临时救助等多种方式，带动646户（脱贫户41户）2819人（脱贫人口128人）增收，产业脱贫增收成效明显。</t>
  </si>
  <si>
    <t>2021年鲁山县辛集乡程西村驴舍养殖项目（二期）</t>
  </si>
  <si>
    <t>新建驴棚3座，其中12*50米1座，7*50米2座；凉粪棚1座，化粪池1座</t>
  </si>
  <si>
    <t>项目建成后，完善村产业结构，租金收益增加村集体收入，通过鼓励脱贫户租用、带动脱贫户务工、开发公益岗位、贫困临时救助等多种方式，带动412户（贫困户39  户）1635人（贫困人口123人）增收，产业脱贫增收成效明显。</t>
  </si>
  <si>
    <t>2021年鲁山县仓头乡清古寺村养殖场建设项目（二期）</t>
  </si>
  <si>
    <t>新建3座养殖大棚，每座宽11米，长48米；新建草料棚1座，宽15米宽，长30米；水电配套设施。</t>
  </si>
  <si>
    <t>青古寺村</t>
  </si>
  <si>
    <t>项目建成后，完善村产业结构，租金收益增加村集体收入，通过鼓励脱贫户租用、带动脱贫户务工、开发公益岗位、贫困临时救助等多种方式，带动6396户（脱贫户26户）1767人（脱贫人口51人）增收，产业脱贫增收成效明显。</t>
  </si>
  <si>
    <t>2021年鲁山县四棵树乡街西村大棚项目工程</t>
  </si>
  <si>
    <t>新建食用菌（羊肚菌）出菇大棚36座及水电配套；保鲜1库，面积286平方米。</t>
  </si>
  <si>
    <t>项目建成后，完善村产业结构，租金收益增加村集体收入，通过鼓励脱贫户租用、带动脱贫户务工、开发公益岗位、贫困临时救助等多种方式，带动408户（脱贫户64户）1528人（脱贫人口184人）增收，产业脱贫增收成效明显。</t>
  </si>
  <si>
    <t>2021年鲁山县农田设施建设项目</t>
  </si>
  <si>
    <t>土壤改良4.5万亩，新打机井385眼及配套水泵、井堡和计量设备，新修田间道路29.24公里，新建桥涵28座，铺设地埋输水管路113.83公里，安装给水栓4068个，铺设低压线路125.79公里，种植楸树13651株。</t>
  </si>
  <si>
    <t>按照建设任务年底前完成建设任务，项目建成后移交村集体管护。项目区受益人口36052人，项目区直接受益农民年纯收入增加总额853.05万元；通过项目新建产业路、灌溉设施可发展瓜果蔬菜等经济价值较高农作物提高周边群众务工率。</t>
  </si>
  <si>
    <t>项目建成后移交村集体管护，提高23640户（脱贫户4016户)76954人（脱贫人口16075人）农作物20%的产量；通过项目新建产业路、灌溉设施可发展瓜果蔬菜等经济价值较高农作物提高周边群众务工率。</t>
  </si>
  <si>
    <t>2021年平顶山市驻村第一书记市级专项经费</t>
  </si>
  <si>
    <t>125名选派的2021批市派驻村第一书记专项工作经费资金</t>
  </si>
  <si>
    <t>1万元/人</t>
  </si>
  <si>
    <r>
      <rPr>
        <sz val="11"/>
        <rFont val="仿宋_GB2312"/>
        <charset val="134"/>
      </rPr>
      <t>加快欠发达地区巩固拓展脱贫攻坚成果同乡村振兴有效衔接，支持市直单位和驻平单位派驻村（脱贫村、乡村振兴任务重的村、党组织软弱涣散村等）第一书记开展好驻村帮扶工作，项目资金批复后每名市级驻村第一书记1万元；</t>
    </r>
    <r>
      <rPr>
        <sz val="11"/>
        <rFont val="Times New Roman"/>
        <charset val="134"/>
      </rPr>
      <t> </t>
    </r>
  </si>
  <si>
    <t>2021年鲁山县项目设计费、监理费及管理费</t>
  </si>
  <si>
    <t>项目设计费、监理费各不高于1.5%，管理费不高于1%</t>
  </si>
  <si>
    <t>加强项目管理，提升资金使用效益，确保全县项目有序实施</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</si>
</sst>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yyyy/m/d;@"/>
    <numFmt numFmtId="44" formatCode="_ &quot;￥&quot;* #,##0.00_ ;_ &quot;￥&quot;* \-#,##0.00_ ;_ &quot;￥&quot;* &quot;-&quot;??_ ;_ @_ "/>
    <numFmt numFmtId="43" formatCode="_ * #,##0.00_ ;_ * \-#,##0.00_ ;_ * &quot;-&quot;??_ ;_ @_ "/>
  </numFmts>
  <fonts count="30">
    <font>
      <sz val="11"/>
      <color theme="1"/>
      <name val="宋体"/>
      <charset val="134"/>
      <scheme val="minor"/>
    </font>
    <font>
      <sz val="11"/>
      <name val="宋体"/>
      <charset val="134"/>
      <scheme val="minor"/>
    </font>
    <font>
      <sz val="11"/>
      <name val="仿宋"/>
      <charset val="134"/>
    </font>
    <font>
      <b/>
      <sz val="11"/>
      <name val="宋体"/>
      <charset val="134"/>
      <scheme val="minor"/>
    </font>
    <font>
      <sz val="24"/>
      <name val="方正小标宋简体"/>
      <charset val="134"/>
    </font>
    <font>
      <b/>
      <sz val="10"/>
      <name val="宋体"/>
      <charset val="134"/>
      <scheme val="minor"/>
    </font>
    <font>
      <b/>
      <sz val="11"/>
      <name val="仿宋_GB2312"/>
      <charset val="134"/>
    </font>
    <font>
      <sz val="11"/>
      <name val="仿宋_GB2312"/>
      <charset val="134"/>
    </font>
    <font>
      <sz val="12"/>
      <name val="宋体"/>
      <charset val="134"/>
    </font>
    <font>
      <sz val="11"/>
      <color theme="1"/>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name val="宋体"/>
      <charset val="134"/>
    </font>
    <font>
      <sz val="11"/>
      <name val="Times New Roman"/>
      <charset val="134"/>
    </font>
  </fonts>
  <fills count="33">
    <fill>
      <patternFill patternType="none"/>
    </fill>
    <fill>
      <patternFill patternType="gray125"/>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7"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2"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11" applyNumberFormat="0" applyFont="0" applyAlignment="0" applyProtection="0">
      <alignment vertical="center"/>
    </xf>
    <xf numFmtId="0" fontId="15" fillId="19"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9" applyNumberFormat="0" applyFill="0" applyAlignment="0" applyProtection="0">
      <alignment vertical="center"/>
    </xf>
    <xf numFmtId="0" fontId="27" fillId="0" borderId="9" applyNumberFormat="0" applyFill="0" applyAlignment="0" applyProtection="0">
      <alignment vertical="center"/>
    </xf>
    <xf numFmtId="0" fontId="15" fillId="21" borderId="0" applyNumberFormat="0" applyBorder="0" applyAlignment="0" applyProtection="0">
      <alignment vertical="center"/>
    </xf>
    <xf numFmtId="0" fontId="14" fillId="0" borderId="6" applyNumberFormat="0" applyFill="0" applyAlignment="0" applyProtection="0">
      <alignment vertical="center"/>
    </xf>
    <xf numFmtId="0" fontId="15" fillId="7" borderId="0" applyNumberFormat="0" applyBorder="0" applyAlignment="0" applyProtection="0">
      <alignment vertical="center"/>
    </xf>
    <xf numFmtId="0" fontId="11" fillId="4" borderId="5" applyNumberFormat="0" applyAlignment="0" applyProtection="0">
      <alignment vertical="center"/>
    </xf>
    <xf numFmtId="0" fontId="21" fillId="4" borderId="7" applyNumberFormat="0" applyAlignment="0" applyProtection="0">
      <alignment vertical="center"/>
    </xf>
    <xf numFmtId="0" fontId="26" fillId="20" borderId="12" applyNumberFormat="0" applyAlignment="0" applyProtection="0">
      <alignment vertical="center"/>
    </xf>
    <xf numFmtId="0" fontId="9" fillId="6" borderId="0" applyNumberFormat="0" applyBorder="0" applyAlignment="0" applyProtection="0">
      <alignment vertical="center"/>
    </xf>
    <xf numFmtId="0" fontId="15" fillId="23" borderId="0" applyNumberFormat="0" applyBorder="0" applyAlignment="0" applyProtection="0">
      <alignment vertical="center"/>
    </xf>
    <xf numFmtId="0" fontId="25" fillId="0" borderId="10" applyNumberFormat="0" applyFill="0" applyAlignment="0" applyProtection="0">
      <alignment vertical="center"/>
    </xf>
    <xf numFmtId="0" fontId="20" fillId="0" borderId="8" applyNumberFormat="0" applyFill="0" applyAlignment="0" applyProtection="0">
      <alignment vertical="center"/>
    </xf>
    <xf numFmtId="0" fontId="16" fillId="9" borderId="0" applyNumberFormat="0" applyBorder="0" applyAlignment="0" applyProtection="0">
      <alignment vertical="center"/>
    </xf>
    <xf numFmtId="0" fontId="18" fillId="13" borderId="0" applyNumberFormat="0" applyBorder="0" applyAlignment="0" applyProtection="0">
      <alignment vertical="center"/>
    </xf>
    <xf numFmtId="0" fontId="9" fillId="3" borderId="0" applyNumberFormat="0" applyBorder="0" applyAlignment="0" applyProtection="0">
      <alignment vertical="center"/>
    </xf>
    <xf numFmtId="0" fontId="15" fillId="25"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9" fillId="2" borderId="0" applyNumberFormat="0" applyBorder="0" applyAlignment="0" applyProtection="0">
      <alignment vertical="center"/>
    </xf>
    <xf numFmtId="0" fontId="9" fillId="24" borderId="0" applyNumberFormat="0" applyBorder="0" applyAlignment="0" applyProtection="0">
      <alignment vertical="center"/>
    </xf>
    <xf numFmtId="0" fontId="15" fillId="28" borderId="0" applyNumberFormat="0" applyBorder="0" applyAlignment="0" applyProtection="0">
      <alignment vertical="center"/>
    </xf>
    <xf numFmtId="0" fontId="8" fillId="0" borderId="0"/>
    <xf numFmtId="0" fontId="15" fillId="31" borderId="0" applyNumberFormat="0" applyBorder="0" applyAlignment="0" applyProtection="0">
      <alignment vertical="center"/>
    </xf>
    <xf numFmtId="0" fontId="9" fillId="17" borderId="0" applyNumberFormat="0" applyBorder="0" applyAlignment="0" applyProtection="0">
      <alignment vertical="center"/>
    </xf>
    <xf numFmtId="0" fontId="9" fillId="27" borderId="0" applyNumberFormat="0" applyBorder="0" applyAlignment="0" applyProtection="0">
      <alignment vertical="center"/>
    </xf>
    <xf numFmtId="0" fontId="15" fillId="22" borderId="0" applyNumberFormat="0" applyBorder="0" applyAlignment="0" applyProtection="0">
      <alignment vertical="center"/>
    </xf>
    <xf numFmtId="0" fontId="9" fillId="30" borderId="0" applyNumberFormat="0" applyBorder="0" applyAlignment="0" applyProtection="0">
      <alignment vertical="center"/>
    </xf>
    <xf numFmtId="0" fontId="15" fillId="16" borderId="0" applyNumberFormat="0" applyBorder="0" applyAlignment="0" applyProtection="0">
      <alignment vertical="center"/>
    </xf>
    <xf numFmtId="0" fontId="15" fillId="26" borderId="0" applyNumberFormat="0" applyBorder="0" applyAlignment="0" applyProtection="0">
      <alignment vertical="center"/>
    </xf>
    <xf numFmtId="0" fontId="0" fillId="0" borderId="0">
      <alignment vertical="center"/>
    </xf>
    <xf numFmtId="0" fontId="9" fillId="11" borderId="0" applyNumberFormat="0" applyBorder="0" applyAlignment="0" applyProtection="0">
      <alignment vertical="center"/>
    </xf>
    <xf numFmtId="0" fontId="15" fillId="32" borderId="0" applyNumberFormat="0" applyBorder="0" applyAlignment="0" applyProtection="0">
      <alignment vertical="center"/>
    </xf>
    <xf numFmtId="0" fontId="8" fillId="0" borderId="0"/>
    <xf numFmtId="0" fontId="0" fillId="0" borderId="0">
      <alignment vertical="center"/>
    </xf>
    <xf numFmtId="0" fontId="8" fillId="0" borderId="0">
      <alignment vertical="center"/>
    </xf>
    <xf numFmtId="0" fontId="8" fillId="0" borderId="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0" xfId="0" applyFont="1" applyFill="1" applyAlignment="1">
      <alignment horizontal="right"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 fillId="0" borderId="0" xfId="0" applyFont="1" applyFill="1" applyAlignment="1">
      <alignment vertical="center" wrapText="1"/>
    </xf>
    <xf numFmtId="0" fontId="2" fillId="0" borderId="0" xfId="0" applyFont="1" applyFill="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11 2 2 3"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_Sheet1" xfId="51"/>
    <cellStyle name="常规 4" xfId="52"/>
    <cellStyle name="常规 13" xfId="53"/>
    <cellStyle name="常规 10 2 2" xfId="54"/>
  </cellStyles>
  <tableStyles count="0" defaultTableStyle="TableStyleMedium2" defaultPivotStyle="PivotStyleLight16"/>
  <colors>
    <mruColors>
      <color rgb="00FF0000"/>
      <color rgb="00FFFF00"/>
      <color rgb="0000B0F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32"/>
  <sheetViews>
    <sheetView tabSelected="1" view="pageBreakPreview" zoomScale="70" zoomScaleNormal="80" topLeftCell="B1" workbookViewId="0">
      <pane ySplit="7" topLeftCell="A258" activePane="bottomLeft" state="frozen"/>
      <selection/>
      <selection pane="bottomLeft" activeCell="F261" sqref="F261"/>
    </sheetView>
  </sheetViews>
  <sheetFormatPr defaultColWidth="9" defaultRowHeight="13.5"/>
  <cols>
    <col min="1" max="1" width="6.9" style="1" customWidth="1"/>
    <col min="2" max="2" width="5.91666666666667" style="1" customWidth="1"/>
    <col min="3" max="3" width="12.0083333333333" style="1" customWidth="1"/>
    <col min="4" max="4" width="21.75" style="1" customWidth="1"/>
    <col min="5" max="5" width="35.6" style="1" customWidth="1"/>
    <col min="6" max="6" width="20.5666666666667" style="1" customWidth="1"/>
    <col min="7" max="8" width="9" style="1" customWidth="1"/>
    <col min="9" max="9" width="12.5" style="1" customWidth="1"/>
    <col min="10" max="10" width="12.3416666666667" style="1" customWidth="1"/>
    <col min="11" max="11" width="12.5" style="1" customWidth="1"/>
    <col min="12" max="12" width="9.81666666666667" style="1" customWidth="1"/>
    <col min="13" max="13" width="12.1416666666667" style="1" customWidth="1"/>
    <col min="14" max="14" width="9" style="1" customWidth="1"/>
    <col min="15" max="15" width="34.2166666666667" style="1" customWidth="1"/>
    <col min="16" max="16" width="27.1416666666667" style="1" customWidth="1"/>
    <col min="17" max="17" width="10.375" style="1" customWidth="1"/>
    <col min="18" max="18" width="10.35" style="1" customWidth="1"/>
    <col min="19" max="20" width="11.5" style="1" customWidth="1"/>
    <col min="21" max="21" width="9" style="1" customWidth="1"/>
    <col min="22" max="22" width="35.3583333333333" style="1" customWidth="1"/>
    <col min="23" max="16384" width="9" style="1"/>
  </cols>
  <sheetData>
    <row r="1" ht="35" customHeight="1" spans="1:2">
      <c r="A1" s="4" t="s">
        <v>0</v>
      </c>
      <c r="B1" s="4"/>
    </row>
    <row r="2" s="1" customFormat="1" ht="41" customHeight="1" spans="1:21">
      <c r="A2" s="5" t="s">
        <v>1</v>
      </c>
      <c r="B2" s="5"/>
      <c r="C2" s="5"/>
      <c r="D2" s="5"/>
      <c r="E2" s="5"/>
      <c r="F2" s="5"/>
      <c r="G2" s="5"/>
      <c r="H2" s="5"/>
      <c r="I2" s="5"/>
      <c r="J2" s="5"/>
      <c r="K2" s="5"/>
      <c r="L2" s="5"/>
      <c r="M2" s="5"/>
      <c r="N2" s="5"/>
      <c r="O2" s="5"/>
      <c r="P2" s="5"/>
      <c r="Q2" s="5"/>
      <c r="R2" s="5"/>
      <c r="S2" s="5"/>
      <c r="T2" s="5"/>
      <c r="U2" s="5"/>
    </row>
    <row r="3" s="1" customFormat="1" spans="1:21">
      <c r="A3" s="6" t="s">
        <v>2</v>
      </c>
      <c r="B3" s="6"/>
      <c r="C3" s="6"/>
      <c r="D3" s="6"/>
      <c r="E3" s="6"/>
      <c r="F3" s="6"/>
      <c r="G3" s="6"/>
      <c r="H3" s="6"/>
      <c r="I3" s="6"/>
      <c r="J3" s="6"/>
      <c r="K3" s="6"/>
      <c r="L3" s="6"/>
      <c r="M3" s="6"/>
      <c r="N3" s="6"/>
      <c r="O3" s="6"/>
      <c r="P3" s="6"/>
      <c r="Q3" s="6"/>
      <c r="R3" s="6"/>
      <c r="S3" s="6"/>
      <c r="T3" s="6"/>
      <c r="U3" s="6"/>
    </row>
    <row r="4" s="1" customFormat="1" spans="1:21">
      <c r="A4" s="7" t="s">
        <v>3</v>
      </c>
      <c r="B4" s="7" t="s">
        <v>4</v>
      </c>
      <c r="C4" s="7" t="s">
        <v>5</v>
      </c>
      <c r="D4" s="7" t="s">
        <v>6</v>
      </c>
      <c r="E4" s="7" t="s">
        <v>7</v>
      </c>
      <c r="F4" s="7" t="s">
        <v>8</v>
      </c>
      <c r="G4" s="7" t="s">
        <v>9</v>
      </c>
      <c r="H4" s="7"/>
      <c r="I4" s="7" t="s">
        <v>10</v>
      </c>
      <c r="J4" s="7"/>
      <c r="K4" s="7"/>
      <c r="L4" s="7"/>
      <c r="M4" s="7"/>
      <c r="N4" s="7" t="s">
        <v>11</v>
      </c>
      <c r="O4" s="7" t="s">
        <v>12</v>
      </c>
      <c r="P4" s="7" t="s">
        <v>13</v>
      </c>
      <c r="Q4" s="7" t="s">
        <v>14</v>
      </c>
      <c r="R4" s="7"/>
      <c r="S4" s="7"/>
      <c r="T4" s="7"/>
      <c r="U4" s="7" t="s">
        <v>15</v>
      </c>
    </row>
    <row r="5" s="1" customFormat="1" spans="1:21">
      <c r="A5" s="7"/>
      <c r="B5" s="7"/>
      <c r="C5" s="7"/>
      <c r="D5" s="7"/>
      <c r="E5" s="7"/>
      <c r="F5" s="7"/>
      <c r="G5" s="7"/>
      <c r="H5" s="7"/>
      <c r="I5" s="7"/>
      <c r="J5" s="7"/>
      <c r="K5" s="7"/>
      <c r="L5" s="7"/>
      <c r="M5" s="7"/>
      <c r="N5" s="7"/>
      <c r="O5" s="7"/>
      <c r="P5" s="7"/>
      <c r="Q5" s="7"/>
      <c r="R5" s="7"/>
      <c r="S5" s="7"/>
      <c r="T5" s="7"/>
      <c r="U5" s="7"/>
    </row>
    <row r="6" s="1" customFormat="1" ht="27" spans="1:21">
      <c r="A6" s="7"/>
      <c r="B6" s="7"/>
      <c r="C6" s="7"/>
      <c r="D6" s="7"/>
      <c r="E6" s="7" t="s">
        <v>16</v>
      </c>
      <c r="F6" s="7"/>
      <c r="G6" s="7" t="s">
        <v>17</v>
      </c>
      <c r="H6" s="8" t="s">
        <v>18</v>
      </c>
      <c r="I6" s="7" t="s">
        <v>19</v>
      </c>
      <c r="J6" s="7" t="s">
        <v>20</v>
      </c>
      <c r="K6" s="7" t="s">
        <v>21</v>
      </c>
      <c r="L6" s="7" t="s">
        <v>22</v>
      </c>
      <c r="M6" s="7" t="s">
        <v>23</v>
      </c>
      <c r="N6" s="7"/>
      <c r="O6" s="7"/>
      <c r="P6" s="7"/>
      <c r="Q6" s="7" t="s">
        <v>24</v>
      </c>
      <c r="R6" s="7" t="s">
        <v>25</v>
      </c>
      <c r="S6" s="7" t="s">
        <v>26</v>
      </c>
      <c r="T6" s="7" t="s">
        <v>27</v>
      </c>
      <c r="U6" s="15"/>
    </row>
    <row r="7" s="1" customFormat="1" ht="46" customHeight="1" spans="1:21">
      <c r="A7" s="9" t="s">
        <v>28</v>
      </c>
      <c r="B7" s="10"/>
      <c r="C7" s="10"/>
      <c r="D7" s="10"/>
      <c r="E7" s="10"/>
      <c r="F7" s="10"/>
      <c r="G7" s="10"/>
      <c r="H7" s="11"/>
      <c r="I7" s="7">
        <f>I8+I249</f>
        <v>74600.9971</v>
      </c>
      <c r="J7" s="7">
        <f>J8+J249</f>
        <v>30913.323</v>
      </c>
      <c r="K7" s="7">
        <f>K8+K249</f>
        <v>27901.2014</v>
      </c>
      <c r="L7" s="7">
        <f>L8+L249</f>
        <v>7836.4727</v>
      </c>
      <c r="M7" s="7">
        <f>M8+M249</f>
        <v>7950</v>
      </c>
      <c r="N7" s="7"/>
      <c r="O7" s="7"/>
      <c r="P7" s="7"/>
      <c r="Q7" s="7"/>
      <c r="R7" s="7"/>
      <c r="S7" s="7"/>
      <c r="T7" s="7"/>
      <c r="U7" s="15"/>
    </row>
    <row r="8" s="1" customFormat="1" ht="46" customHeight="1" spans="1:21">
      <c r="A8" s="9" t="s">
        <v>29</v>
      </c>
      <c r="B8" s="10"/>
      <c r="C8" s="10"/>
      <c r="D8" s="10"/>
      <c r="E8" s="10"/>
      <c r="F8" s="10"/>
      <c r="G8" s="10"/>
      <c r="H8" s="11"/>
      <c r="I8" s="7">
        <f>SUM(I9:I248)</f>
        <v>32983.7345</v>
      </c>
      <c r="J8" s="7">
        <f>SUM(J9:J248)</f>
        <v>13414.9916</v>
      </c>
      <c r="K8" s="7">
        <f>SUM(K9:K248)</f>
        <v>11263.2202</v>
      </c>
      <c r="L8" s="7">
        <f>SUM(L9:L248)</f>
        <v>4175.58</v>
      </c>
      <c r="M8" s="7">
        <f>SUM(M9:M248)</f>
        <v>4129.9427</v>
      </c>
      <c r="N8" s="7"/>
      <c r="O8" s="7"/>
      <c r="P8" s="7"/>
      <c r="Q8" s="7"/>
      <c r="R8" s="7"/>
      <c r="S8" s="7"/>
      <c r="T8" s="7"/>
      <c r="U8" s="15"/>
    </row>
    <row r="9" s="1" customFormat="1" ht="75" customHeight="1" spans="1:21">
      <c r="A9" s="12">
        <v>1</v>
      </c>
      <c r="B9" s="12" t="s">
        <v>30</v>
      </c>
      <c r="C9" s="12" t="s">
        <v>31</v>
      </c>
      <c r="D9" s="12" t="s">
        <v>32</v>
      </c>
      <c r="E9" s="12" t="s">
        <v>33</v>
      </c>
      <c r="F9" s="12" t="s">
        <v>34</v>
      </c>
      <c r="G9" s="12" t="s">
        <v>35</v>
      </c>
      <c r="H9" s="12" t="s">
        <v>35</v>
      </c>
      <c r="I9" s="12">
        <f>J9+K9+L9+M9</f>
        <v>196.9514</v>
      </c>
      <c r="J9" s="12">
        <v>93.5</v>
      </c>
      <c r="K9" s="12">
        <v>103.4514</v>
      </c>
      <c r="L9" s="12"/>
      <c r="M9" s="12"/>
      <c r="N9" s="12" t="s">
        <v>36</v>
      </c>
      <c r="O9" s="12" t="s">
        <v>37</v>
      </c>
      <c r="P9" s="12" t="s">
        <v>38</v>
      </c>
      <c r="Q9" s="12"/>
      <c r="R9" s="16">
        <v>44206</v>
      </c>
      <c r="S9" s="16">
        <v>44550</v>
      </c>
      <c r="T9" s="16">
        <v>44560</v>
      </c>
      <c r="U9" s="12"/>
    </row>
    <row r="10" s="1" customFormat="1" ht="75" customHeight="1" spans="1:21">
      <c r="A10" s="12">
        <v>2</v>
      </c>
      <c r="B10" s="12" t="s">
        <v>30</v>
      </c>
      <c r="C10" s="12" t="s">
        <v>31</v>
      </c>
      <c r="D10" s="12" t="s">
        <v>39</v>
      </c>
      <c r="E10" s="12" t="s">
        <v>40</v>
      </c>
      <c r="F10" s="12" t="s">
        <v>34</v>
      </c>
      <c r="G10" s="12" t="s">
        <v>35</v>
      </c>
      <c r="H10" s="12" t="s">
        <v>35</v>
      </c>
      <c r="I10" s="12">
        <f>J10+K10+L10+M10</f>
        <v>698</v>
      </c>
      <c r="J10" s="12">
        <v>698</v>
      </c>
      <c r="K10" s="12"/>
      <c r="L10" s="12"/>
      <c r="M10" s="12"/>
      <c r="N10" s="12" t="s">
        <v>36</v>
      </c>
      <c r="O10" s="12" t="s">
        <v>41</v>
      </c>
      <c r="P10" s="12" t="s">
        <v>38</v>
      </c>
      <c r="Q10" s="12"/>
      <c r="R10" s="16">
        <v>44206</v>
      </c>
      <c r="S10" s="16">
        <v>44550</v>
      </c>
      <c r="T10" s="16">
        <v>44560</v>
      </c>
      <c r="U10" s="12"/>
    </row>
    <row r="11" s="1" customFormat="1" ht="75" customHeight="1" spans="1:21">
      <c r="A11" s="12">
        <v>3</v>
      </c>
      <c r="B11" s="12" t="s">
        <v>42</v>
      </c>
      <c r="C11" s="12" t="s">
        <v>31</v>
      </c>
      <c r="D11" s="12" t="s">
        <v>43</v>
      </c>
      <c r="E11" s="12" t="s">
        <v>44</v>
      </c>
      <c r="F11" s="12"/>
      <c r="G11" s="12" t="s">
        <v>45</v>
      </c>
      <c r="H11" s="12" t="s">
        <v>46</v>
      </c>
      <c r="I11" s="12">
        <f>J11+K11+L11+M11</f>
        <v>50.57</v>
      </c>
      <c r="J11" s="12">
        <v>50.57</v>
      </c>
      <c r="K11" s="12"/>
      <c r="L11" s="12"/>
      <c r="M11" s="12"/>
      <c r="N11" s="12" t="s">
        <v>47</v>
      </c>
      <c r="O11" s="12" t="s">
        <v>48</v>
      </c>
      <c r="P11" s="12" t="s">
        <v>49</v>
      </c>
      <c r="Q11" s="17">
        <v>44256</v>
      </c>
      <c r="R11" s="17">
        <v>44287</v>
      </c>
      <c r="S11" s="17">
        <v>44378</v>
      </c>
      <c r="T11" s="17">
        <v>44408</v>
      </c>
      <c r="U11" s="12"/>
    </row>
    <row r="12" s="1" customFormat="1" ht="75" customHeight="1" spans="1:21">
      <c r="A12" s="12">
        <v>4</v>
      </c>
      <c r="B12" s="12" t="s">
        <v>42</v>
      </c>
      <c r="C12" s="12" t="s">
        <v>31</v>
      </c>
      <c r="D12" s="12" t="s">
        <v>50</v>
      </c>
      <c r="E12" s="12" t="s">
        <v>51</v>
      </c>
      <c r="F12" s="12"/>
      <c r="G12" s="12" t="s">
        <v>52</v>
      </c>
      <c r="H12" s="12" t="s">
        <v>53</v>
      </c>
      <c r="I12" s="12">
        <f t="shared" ref="I12:I75" si="0">J12+K12+L12+M12</f>
        <v>8.52</v>
      </c>
      <c r="J12" s="12">
        <v>8.52</v>
      </c>
      <c r="K12" s="12"/>
      <c r="L12" s="12"/>
      <c r="M12" s="12"/>
      <c r="N12" s="12" t="s">
        <v>54</v>
      </c>
      <c r="O12" s="12" t="s">
        <v>55</v>
      </c>
      <c r="P12" s="12" t="s">
        <v>56</v>
      </c>
      <c r="Q12" s="17">
        <v>44256</v>
      </c>
      <c r="R12" s="17">
        <v>44287</v>
      </c>
      <c r="S12" s="17">
        <v>44378</v>
      </c>
      <c r="T12" s="17">
        <v>44408</v>
      </c>
      <c r="U12" s="12"/>
    </row>
    <row r="13" s="1" customFormat="1" ht="75" customHeight="1" spans="1:21">
      <c r="A13" s="12">
        <v>5</v>
      </c>
      <c r="B13" s="12" t="s">
        <v>42</v>
      </c>
      <c r="C13" s="12" t="s">
        <v>31</v>
      </c>
      <c r="D13" s="12" t="s">
        <v>57</v>
      </c>
      <c r="E13" s="12" t="s">
        <v>58</v>
      </c>
      <c r="F13" s="12"/>
      <c r="G13" s="12" t="s">
        <v>59</v>
      </c>
      <c r="H13" s="12" t="s">
        <v>60</v>
      </c>
      <c r="I13" s="12">
        <f t="shared" si="0"/>
        <v>58.54</v>
      </c>
      <c r="J13" s="12">
        <v>58.54</v>
      </c>
      <c r="K13" s="12"/>
      <c r="L13" s="12"/>
      <c r="M13" s="12"/>
      <c r="N13" s="12" t="s">
        <v>47</v>
      </c>
      <c r="O13" s="12" t="s">
        <v>61</v>
      </c>
      <c r="P13" s="12" t="s">
        <v>62</v>
      </c>
      <c r="Q13" s="17">
        <v>44256</v>
      </c>
      <c r="R13" s="17">
        <v>44287</v>
      </c>
      <c r="S13" s="17">
        <v>44378</v>
      </c>
      <c r="T13" s="17">
        <v>44408</v>
      </c>
      <c r="U13" s="12"/>
    </row>
    <row r="14" s="1" customFormat="1" ht="75" customHeight="1" spans="1:21">
      <c r="A14" s="12">
        <v>6</v>
      </c>
      <c r="B14" s="12" t="s">
        <v>42</v>
      </c>
      <c r="C14" s="12" t="s">
        <v>31</v>
      </c>
      <c r="D14" s="12" t="s">
        <v>63</v>
      </c>
      <c r="E14" s="12" t="s">
        <v>64</v>
      </c>
      <c r="F14" s="12"/>
      <c r="G14" s="12" t="s">
        <v>65</v>
      </c>
      <c r="H14" s="12" t="s">
        <v>66</v>
      </c>
      <c r="I14" s="12">
        <f t="shared" si="0"/>
        <v>74.7449</v>
      </c>
      <c r="J14" s="12">
        <v>74.7449</v>
      </c>
      <c r="K14" s="12"/>
      <c r="L14" s="12"/>
      <c r="M14" s="12"/>
      <c r="N14" s="12" t="s">
        <v>47</v>
      </c>
      <c r="O14" s="12" t="s">
        <v>67</v>
      </c>
      <c r="P14" s="12" t="s">
        <v>68</v>
      </c>
      <c r="Q14" s="17">
        <v>44256</v>
      </c>
      <c r="R14" s="17">
        <v>44287</v>
      </c>
      <c r="S14" s="17">
        <v>44378</v>
      </c>
      <c r="T14" s="17">
        <v>44408</v>
      </c>
      <c r="U14" s="12"/>
    </row>
    <row r="15" s="1" customFormat="1" ht="75" customHeight="1" spans="1:21">
      <c r="A15" s="12">
        <v>7</v>
      </c>
      <c r="B15" s="12" t="s">
        <v>42</v>
      </c>
      <c r="C15" s="12" t="s">
        <v>31</v>
      </c>
      <c r="D15" s="12" t="s">
        <v>69</v>
      </c>
      <c r="E15" s="12" t="s">
        <v>70</v>
      </c>
      <c r="F15" s="12"/>
      <c r="G15" s="12" t="s">
        <v>71</v>
      </c>
      <c r="H15" s="12" t="s">
        <v>72</v>
      </c>
      <c r="I15" s="12">
        <f t="shared" si="0"/>
        <v>197.5796</v>
      </c>
      <c r="J15" s="12">
        <v>197.5796</v>
      </c>
      <c r="K15" s="12"/>
      <c r="L15" s="12"/>
      <c r="M15" s="12"/>
      <c r="N15" s="12" t="s">
        <v>47</v>
      </c>
      <c r="O15" s="12" t="s">
        <v>73</v>
      </c>
      <c r="P15" s="12" t="s">
        <v>74</v>
      </c>
      <c r="Q15" s="17">
        <v>44256</v>
      </c>
      <c r="R15" s="17">
        <v>44287</v>
      </c>
      <c r="S15" s="17">
        <v>44378</v>
      </c>
      <c r="T15" s="17">
        <v>44408</v>
      </c>
      <c r="U15" s="12"/>
    </row>
    <row r="16" s="1" customFormat="1" ht="75" customHeight="1" spans="1:21">
      <c r="A16" s="12">
        <v>8</v>
      </c>
      <c r="B16" s="12" t="s">
        <v>42</v>
      </c>
      <c r="C16" s="12" t="s">
        <v>31</v>
      </c>
      <c r="D16" s="12" t="s">
        <v>75</v>
      </c>
      <c r="E16" s="12" t="s">
        <v>76</v>
      </c>
      <c r="F16" s="12"/>
      <c r="G16" s="12" t="s">
        <v>45</v>
      </c>
      <c r="H16" s="12" t="s">
        <v>77</v>
      </c>
      <c r="I16" s="12">
        <f t="shared" si="0"/>
        <v>45</v>
      </c>
      <c r="J16" s="12">
        <v>45</v>
      </c>
      <c r="K16" s="12"/>
      <c r="L16" s="12"/>
      <c r="M16" s="12"/>
      <c r="N16" s="12" t="s">
        <v>78</v>
      </c>
      <c r="O16" s="12" t="s">
        <v>79</v>
      </c>
      <c r="P16" s="12" t="s">
        <v>80</v>
      </c>
      <c r="Q16" s="17">
        <v>44256</v>
      </c>
      <c r="R16" s="17">
        <v>44287</v>
      </c>
      <c r="S16" s="17">
        <v>44378</v>
      </c>
      <c r="T16" s="17">
        <v>44408</v>
      </c>
      <c r="U16" s="12"/>
    </row>
    <row r="17" s="1" customFormat="1" ht="75" customHeight="1" spans="1:21">
      <c r="A17" s="12">
        <v>9</v>
      </c>
      <c r="B17" s="12" t="s">
        <v>42</v>
      </c>
      <c r="C17" s="12" t="s">
        <v>31</v>
      </c>
      <c r="D17" s="12" t="s">
        <v>81</v>
      </c>
      <c r="E17" s="12" t="s">
        <v>82</v>
      </c>
      <c r="F17" s="12"/>
      <c r="G17" s="12" t="s">
        <v>45</v>
      </c>
      <c r="H17" s="12" t="s">
        <v>83</v>
      </c>
      <c r="I17" s="12">
        <f t="shared" si="0"/>
        <v>175</v>
      </c>
      <c r="J17" s="12">
        <v>175</v>
      </c>
      <c r="K17" s="12"/>
      <c r="L17" s="12"/>
      <c r="M17" s="12"/>
      <c r="N17" s="12" t="s">
        <v>47</v>
      </c>
      <c r="O17" s="12" t="s">
        <v>84</v>
      </c>
      <c r="P17" s="12" t="s">
        <v>85</v>
      </c>
      <c r="Q17" s="17">
        <v>44256</v>
      </c>
      <c r="R17" s="17">
        <v>44287</v>
      </c>
      <c r="S17" s="17">
        <v>44378</v>
      </c>
      <c r="T17" s="17">
        <v>44408</v>
      </c>
      <c r="U17" s="12"/>
    </row>
    <row r="18" s="1" customFormat="1" ht="75" customHeight="1" spans="1:21">
      <c r="A18" s="12">
        <v>10</v>
      </c>
      <c r="B18" s="12" t="s">
        <v>42</v>
      </c>
      <c r="C18" s="12" t="s">
        <v>31</v>
      </c>
      <c r="D18" s="12" t="s">
        <v>86</v>
      </c>
      <c r="E18" s="12" t="s">
        <v>87</v>
      </c>
      <c r="F18" s="12"/>
      <c r="G18" s="12" t="s">
        <v>52</v>
      </c>
      <c r="H18" s="12" t="s">
        <v>88</v>
      </c>
      <c r="I18" s="12">
        <f t="shared" si="0"/>
        <v>47.1614</v>
      </c>
      <c r="J18" s="12">
        <v>47.1614</v>
      </c>
      <c r="K18" s="12"/>
      <c r="L18" s="12"/>
      <c r="M18" s="12"/>
      <c r="N18" s="12" t="s">
        <v>54</v>
      </c>
      <c r="O18" s="12" t="s">
        <v>89</v>
      </c>
      <c r="P18" s="12" t="s">
        <v>90</v>
      </c>
      <c r="Q18" s="17">
        <v>44256</v>
      </c>
      <c r="R18" s="17">
        <v>44287</v>
      </c>
      <c r="S18" s="17">
        <v>44378</v>
      </c>
      <c r="T18" s="17">
        <v>44408</v>
      </c>
      <c r="U18" s="12"/>
    </row>
    <row r="19" s="1" customFormat="1" ht="75" customHeight="1" spans="1:21">
      <c r="A19" s="12">
        <v>11</v>
      </c>
      <c r="B19" s="12" t="s">
        <v>42</v>
      </c>
      <c r="C19" s="12" t="s">
        <v>31</v>
      </c>
      <c r="D19" s="12" t="s">
        <v>91</v>
      </c>
      <c r="E19" s="12" t="s">
        <v>92</v>
      </c>
      <c r="F19" s="12"/>
      <c r="G19" s="12" t="s">
        <v>52</v>
      </c>
      <c r="H19" s="12" t="s">
        <v>93</v>
      </c>
      <c r="I19" s="12">
        <f t="shared" si="0"/>
        <v>161.1248</v>
      </c>
      <c r="J19" s="12">
        <v>161.1248</v>
      </c>
      <c r="K19" s="12"/>
      <c r="L19" s="12"/>
      <c r="M19" s="12"/>
      <c r="N19" s="12" t="s">
        <v>47</v>
      </c>
      <c r="O19" s="12" t="s">
        <v>94</v>
      </c>
      <c r="P19" s="12" t="s">
        <v>95</v>
      </c>
      <c r="Q19" s="17">
        <v>44256</v>
      </c>
      <c r="R19" s="17">
        <v>44287</v>
      </c>
      <c r="S19" s="17">
        <v>44378</v>
      </c>
      <c r="T19" s="17">
        <v>44408</v>
      </c>
      <c r="U19" s="12"/>
    </row>
    <row r="20" s="1" customFormat="1" ht="75" customHeight="1" spans="1:21">
      <c r="A20" s="12">
        <v>12</v>
      </c>
      <c r="B20" s="12" t="s">
        <v>42</v>
      </c>
      <c r="C20" s="12" t="s">
        <v>31</v>
      </c>
      <c r="D20" s="12" t="s">
        <v>96</v>
      </c>
      <c r="E20" s="12" t="s">
        <v>97</v>
      </c>
      <c r="F20" s="12"/>
      <c r="G20" s="12" t="s">
        <v>98</v>
      </c>
      <c r="H20" s="12" t="s">
        <v>99</v>
      </c>
      <c r="I20" s="12">
        <f t="shared" si="0"/>
        <v>31.0146</v>
      </c>
      <c r="J20" s="12">
        <v>31.0146</v>
      </c>
      <c r="K20" s="12"/>
      <c r="L20" s="12"/>
      <c r="M20" s="12"/>
      <c r="N20" s="12" t="s">
        <v>47</v>
      </c>
      <c r="O20" s="12" t="s">
        <v>100</v>
      </c>
      <c r="P20" s="12" t="s">
        <v>101</v>
      </c>
      <c r="Q20" s="17">
        <v>44256</v>
      </c>
      <c r="R20" s="17">
        <v>44287</v>
      </c>
      <c r="S20" s="17">
        <v>44378</v>
      </c>
      <c r="T20" s="17">
        <v>44408</v>
      </c>
      <c r="U20" s="12"/>
    </row>
    <row r="21" s="1" customFormat="1" ht="75" customHeight="1" spans="1:21">
      <c r="A21" s="12">
        <v>13</v>
      </c>
      <c r="B21" s="12" t="s">
        <v>42</v>
      </c>
      <c r="C21" s="12" t="s">
        <v>31</v>
      </c>
      <c r="D21" s="12" t="s">
        <v>102</v>
      </c>
      <c r="E21" s="12" t="s">
        <v>103</v>
      </c>
      <c r="F21" s="12"/>
      <c r="G21" s="12" t="s">
        <v>98</v>
      </c>
      <c r="H21" s="12" t="s">
        <v>104</v>
      </c>
      <c r="I21" s="12">
        <f t="shared" si="0"/>
        <v>29.0483</v>
      </c>
      <c r="J21" s="12">
        <v>29.0483</v>
      </c>
      <c r="K21" s="12"/>
      <c r="L21" s="12"/>
      <c r="M21" s="12"/>
      <c r="N21" s="12" t="s">
        <v>47</v>
      </c>
      <c r="O21" s="12" t="s">
        <v>105</v>
      </c>
      <c r="P21" s="12" t="s">
        <v>106</v>
      </c>
      <c r="Q21" s="17">
        <v>44256</v>
      </c>
      <c r="R21" s="17">
        <v>44287</v>
      </c>
      <c r="S21" s="17">
        <v>44378</v>
      </c>
      <c r="T21" s="17">
        <v>44408</v>
      </c>
      <c r="U21" s="12"/>
    </row>
    <row r="22" s="1" customFormat="1" ht="75" customHeight="1" spans="1:21">
      <c r="A22" s="12">
        <v>14</v>
      </c>
      <c r="B22" s="12" t="s">
        <v>42</v>
      </c>
      <c r="C22" s="12" t="s">
        <v>31</v>
      </c>
      <c r="D22" s="12" t="s">
        <v>107</v>
      </c>
      <c r="E22" s="12" t="s">
        <v>108</v>
      </c>
      <c r="F22" s="12"/>
      <c r="G22" s="12" t="s">
        <v>59</v>
      </c>
      <c r="H22" s="12" t="s">
        <v>109</v>
      </c>
      <c r="I22" s="12">
        <f t="shared" si="0"/>
        <v>294.5373</v>
      </c>
      <c r="J22" s="12">
        <v>294.5373</v>
      </c>
      <c r="K22" s="12"/>
      <c r="L22" s="12"/>
      <c r="M22" s="12"/>
      <c r="N22" s="12" t="s">
        <v>47</v>
      </c>
      <c r="O22" s="12" t="s">
        <v>110</v>
      </c>
      <c r="P22" s="12" t="s">
        <v>111</v>
      </c>
      <c r="Q22" s="17">
        <v>44256</v>
      </c>
      <c r="R22" s="17">
        <v>44287</v>
      </c>
      <c r="S22" s="17">
        <v>44378</v>
      </c>
      <c r="T22" s="17">
        <v>44408</v>
      </c>
      <c r="U22" s="12"/>
    </row>
    <row r="23" s="1" customFormat="1" ht="75" customHeight="1" spans="1:21">
      <c r="A23" s="12">
        <v>15</v>
      </c>
      <c r="B23" s="12" t="s">
        <v>42</v>
      </c>
      <c r="C23" s="12" t="s">
        <v>31</v>
      </c>
      <c r="D23" s="12" t="s">
        <v>112</v>
      </c>
      <c r="E23" s="12" t="s">
        <v>113</v>
      </c>
      <c r="F23" s="12"/>
      <c r="G23" s="12" t="s">
        <v>59</v>
      </c>
      <c r="H23" s="12" t="s">
        <v>114</v>
      </c>
      <c r="I23" s="12">
        <f t="shared" si="0"/>
        <v>84.9462</v>
      </c>
      <c r="J23" s="12">
        <v>84.9462</v>
      </c>
      <c r="K23" s="12"/>
      <c r="L23" s="12"/>
      <c r="M23" s="12"/>
      <c r="N23" s="12" t="s">
        <v>47</v>
      </c>
      <c r="O23" s="12" t="s">
        <v>115</v>
      </c>
      <c r="P23" s="12" t="s">
        <v>116</v>
      </c>
      <c r="Q23" s="17">
        <v>44256</v>
      </c>
      <c r="R23" s="17">
        <v>44287</v>
      </c>
      <c r="S23" s="17">
        <v>44378</v>
      </c>
      <c r="T23" s="17">
        <v>44408</v>
      </c>
      <c r="U23" s="12"/>
    </row>
    <row r="24" s="1" customFormat="1" ht="75" customHeight="1" spans="1:21">
      <c r="A24" s="12">
        <v>16</v>
      </c>
      <c r="B24" s="12" t="s">
        <v>42</v>
      </c>
      <c r="C24" s="12" t="s">
        <v>31</v>
      </c>
      <c r="D24" s="12" t="s">
        <v>117</v>
      </c>
      <c r="E24" s="12" t="s">
        <v>118</v>
      </c>
      <c r="F24" s="12"/>
      <c r="G24" s="12" t="s">
        <v>119</v>
      </c>
      <c r="H24" s="12" t="s">
        <v>120</v>
      </c>
      <c r="I24" s="12">
        <f t="shared" si="0"/>
        <v>172.4745</v>
      </c>
      <c r="J24" s="12">
        <v>172.4745</v>
      </c>
      <c r="K24" s="12"/>
      <c r="L24" s="12"/>
      <c r="M24" s="12"/>
      <c r="N24" s="12" t="s">
        <v>47</v>
      </c>
      <c r="O24" s="12" t="s">
        <v>121</v>
      </c>
      <c r="P24" s="12" t="s">
        <v>122</v>
      </c>
      <c r="Q24" s="17">
        <v>44256</v>
      </c>
      <c r="R24" s="17">
        <v>44287</v>
      </c>
      <c r="S24" s="17">
        <v>44378</v>
      </c>
      <c r="T24" s="17">
        <v>44408</v>
      </c>
      <c r="U24" s="12"/>
    </row>
    <row r="25" s="1" customFormat="1" ht="75" customHeight="1" spans="1:21">
      <c r="A25" s="12">
        <v>17</v>
      </c>
      <c r="B25" s="12" t="s">
        <v>42</v>
      </c>
      <c r="C25" s="12" t="s">
        <v>31</v>
      </c>
      <c r="D25" s="12" t="s">
        <v>123</v>
      </c>
      <c r="E25" s="12" t="s">
        <v>124</v>
      </c>
      <c r="F25" s="12"/>
      <c r="G25" s="12" t="s">
        <v>125</v>
      </c>
      <c r="H25" s="12" t="s">
        <v>126</v>
      </c>
      <c r="I25" s="12">
        <f t="shared" si="0"/>
        <v>212.2007</v>
      </c>
      <c r="J25" s="12">
        <v>212.2007</v>
      </c>
      <c r="K25" s="12"/>
      <c r="L25" s="12"/>
      <c r="M25" s="12"/>
      <c r="N25" s="12" t="s">
        <v>47</v>
      </c>
      <c r="O25" s="12" t="s">
        <v>127</v>
      </c>
      <c r="P25" s="12" t="s">
        <v>128</v>
      </c>
      <c r="Q25" s="17">
        <v>44256</v>
      </c>
      <c r="R25" s="17">
        <v>44287</v>
      </c>
      <c r="S25" s="17">
        <v>44378</v>
      </c>
      <c r="T25" s="17">
        <v>44408</v>
      </c>
      <c r="U25" s="12"/>
    </row>
    <row r="26" s="1" customFormat="1" ht="75" customHeight="1" spans="1:21">
      <c r="A26" s="12">
        <v>18</v>
      </c>
      <c r="B26" s="12" t="s">
        <v>42</v>
      </c>
      <c r="C26" s="12" t="s">
        <v>31</v>
      </c>
      <c r="D26" s="12" t="s">
        <v>129</v>
      </c>
      <c r="E26" s="12" t="s">
        <v>130</v>
      </c>
      <c r="F26" s="12"/>
      <c r="G26" s="12" t="s">
        <v>131</v>
      </c>
      <c r="H26" s="12" t="s">
        <v>132</v>
      </c>
      <c r="I26" s="12">
        <f t="shared" si="0"/>
        <v>29.4</v>
      </c>
      <c r="J26" s="12">
        <v>29.4</v>
      </c>
      <c r="K26" s="12"/>
      <c r="L26" s="12"/>
      <c r="M26" s="12"/>
      <c r="N26" s="12" t="s">
        <v>47</v>
      </c>
      <c r="O26" s="12" t="s">
        <v>133</v>
      </c>
      <c r="P26" s="12" t="s">
        <v>134</v>
      </c>
      <c r="Q26" s="17">
        <v>44256</v>
      </c>
      <c r="R26" s="17">
        <v>44287</v>
      </c>
      <c r="S26" s="17">
        <v>44378</v>
      </c>
      <c r="T26" s="17">
        <v>44408</v>
      </c>
      <c r="U26" s="12"/>
    </row>
    <row r="27" s="1" customFormat="1" ht="75" customHeight="1" spans="1:21">
      <c r="A27" s="12">
        <v>19</v>
      </c>
      <c r="B27" s="12" t="s">
        <v>42</v>
      </c>
      <c r="C27" s="12" t="s">
        <v>31</v>
      </c>
      <c r="D27" s="12" t="s">
        <v>135</v>
      </c>
      <c r="E27" s="12" t="s">
        <v>136</v>
      </c>
      <c r="F27" s="12"/>
      <c r="G27" s="12" t="s">
        <v>131</v>
      </c>
      <c r="H27" s="12" t="s">
        <v>137</v>
      </c>
      <c r="I27" s="12">
        <f t="shared" si="0"/>
        <v>83.6</v>
      </c>
      <c r="J27" s="12">
        <v>83.6</v>
      </c>
      <c r="K27" s="12"/>
      <c r="L27" s="12"/>
      <c r="M27" s="12"/>
      <c r="N27" s="12" t="s">
        <v>54</v>
      </c>
      <c r="O27" s="12" t="s">
        <v>138</v>
      </c>
      <c r="P27" s="12" t="s">
        <v>139</v>
      </c>
      <c r="Q27" s="17">
        <v>44256</v>
      </c>
      <c r="R27" s="17">
        <v>44287</v>
      </c>
      <c r="S27" s="17">
        <v>44378</v>
      </c>
      <c r="T27" s="17">
        <v>44408</v>
      </c>
      <c r="U27" s="12"/>
    </row>
    <row r="28" s="1" customFormat="1" ht="75" customHeight="1" spans="1:21">
      <c r="A28" s="12">
        <v>20</v>
      </c>
      <c r="B28" s="12" t="s">
        <v>42</v>
      </c>
      <c r="C28" s="12" t="s">
        <v>31</v>
      </c>
      <c r="D28" s="12" t="s">
        <v>140</v>
      </c>
      <c r="E28" s="12" t="s">
        <v>141</v>
      </c>
      <c r="F28" s="12"/>
      <c r="G28" s="12" t="s">
        <v>142</v>
      </c>
      <c r="H28" s="12" t="s">
        <v>143</v>
      </c>
      <c r="I28" s="12">
        <f t="shared" si="0"/>
        <v>175.275</v>
      </c>
      <c r="J28" s="12">
        <v>175.275</v>
      </c>
      <c r="K28" s="12"/>
      <c r="L28" s="12"/>
      <c r="M28" s="12"/>
      <c r="N28" s="12" t="s">
        <v>47</v>
      </c>
      <c r="O28" s="12" t="s">
        <v>144</v>
      </c>
      <c r="P28" s="12" t="s">
        <v>145</v>
      </c>
      <c r="Q28" s="17">
        <v>44256</v>
      </c>
      <c r="R28" s="17">
        <v>44287</v>
      </c>
      <c r="S28" s="17">
        <v>44378</v>
      </c>
      <c r="T28" s="17">
        <v>44408</v>
      </c>
      <c r="U28" s="12"/>
    </row>
    <row r="29" s="1" customFormat="1" ht="75" customHeight="1" spans="1:21">
      <c r="A29" s="12">
        <v>21</v>
      </c>
      <c r="B29" s="12" t="s">
        <v>42</v>
      </c>
      <c r="C29" s="12" t="s">
        <v>31</v>
      </c>
      <c r="D29" s="12" t="s">
        <v>146</v>
      </c>
      <c r="E29" s="12" t="s">
        <v>147</v>
      </c>
      <c r="F29" s="12"/>
      <c r="G29" s="12" t="s">
        <v>148</v>
      </c>
      <c r="H29" s="12" t="s">
        <v>149</v>
      </c>
      <c r="I29" s="12">
        <f t="shared" si="0"/>
        <v>90.3974</v>
      </c>
      <c r="J29" s="12">
        <v>90.3974</v>
      </c>
      <c r="K29" s="12"/>
      <c r="L29" s="12"/>
      <c r="M29" s="12"/>
      <c r="N29" s="12" t="s">
        <v>47</v>
      </c>
      <c r="O29" s="12" t="s">
        <v>150</v>
      </c>
      <c r="P29" s="12" t="s">
        <v>151</v>
      </c>
      <c r="Q29" s="17">
        <v>44256</v>
      </c>
      <c r="R29" s="17">
        <v>44287</v>
      </c>
      <c r="S29" s="17">
        <v>44378</v>
      </c>
      <c r="T29" s="17">
        <v>44408</v>
      </c>
      <c r="U29" s="12"/>
    </row>
    <row r="30" s="1" customFormat="1" ht="75" customHeight="1" spans="1:21">
      <c r="A30" s="12">
        <v>22</v>
      </c>
      <c r="B30" s="12" t="s">
        <v>42</v>
      </c>
      <c r="C30" s="12" t="s">
        <v>31</v>
      </c>
      <c r="D30" s="12" t="s">
        <v>152</v>
      </c>
      <c r="E30" s="12" t="s">
        <v>153</v>
      </c>
      <c r="F30" s="12"/>
      <c r="G30" s="12" t="s">
        <v>65</v>
      </c>
      <c r="H30" s="12" t="s">
        <v>154</v>
      </c>
      <c r="I30" s="12">
        <f t="shared" si="0"/>
        <v>22.5418</v>
      </c>
      <c r="J30" s="12">
        <v>22.5418</v>
      </c>
      <c r="K30" s="12"/>
      <c r="L30" s="12"/>
      <c r="M30" s="12"/>
      <c r="N30" s="12" t="s">
        <v>47</v>
      </c>
      <c r="O30" s="12" t="s">
        <v>155</v>
      </c>
      <c r="P30" s="12" t="s">
        <v>156</v>
      </c>
      <c r="Q30" s="17">
        <v>44256</v>
      </c>
      <c r="R30" s="17">
        <v>44287</v>
      </c>
      <c r="S30" s="17">
        <v>44378</v>
      </c>
      <c r="T30" s="17">
        <v>44408</v>
      </c>
      <c r="U30" s="12"/>
    </row>
    <row r="31" s="1" customFormat="1" ht="75" customHeight="1" spans="1:21">
      <c r="A31" s="12">
        <v>23</v>
      </c>
      <c r="B31" s="12" t="s">
        <v>42</v>
      </c>
      <c r="C31" s="12" t="s">
        <v>31</v>
      </c>
      <c r="D31" s="12" t="s">
        <v>157</v>
      </c>
      <c r="E31" s="12" t="s">
        <v>158</v>
      </c>
      <c r="F31" s="12"/>
      <c r="G31" s="12" t="s">
        <v>159</v>
      </c>
      <c r="H31" s="12" t="s">
        <v>160</v>
      </c>
      <c r="I31" s="12">
        <f t="shared" si="0"/>
        <v>125.2409</v>
      </c>
      <c r="J31" s="12">
        <v>125.2409</v>
      </c>
      <c r="K31" s="12"/>
      <c r="L31" s="12"/>
      <c r="M31" s="12"/>
      <c r="N31" s="12" t="s">
        <v>47</v>
      </c>
      <c r="O31" s="12" t="s">
        <v>161</v>
      </c>
      <c r="P31" s="12" t="s">
        <v>162</v>
      </c>
      <c r="Q31" s="17">
        <v>44256</v>
      </c>
      <c r="R31" s="17">
        <v>44287</v>
      </c>
      <c r="S31" s="17">
        <v>44378</v>
      </c>
      <c r="T31" s="17">
        <v>44408</v>
      </c>
      <c r="U31" s="12"/>
    </row>
    <row r="32" s="1" customFormat="1" ht="75" customHeight="1" spans="1:21">
      <c r="A32" s="12">
        <v>24</v>
      </c>
      <c r="B32" s="12" t="s">
        <v>42</v>
      </c>
      <c r="C32" s="12" t="s">
        <v>31</v>
      </c>
      <c r="D32" s="12" t="s">
        <v>163</v>
      </c>
      <c r="E32" s="12" t="s">
        <v>164</v>
      </c>
      <c r="F32" s="12"/>
      <c r="G32" s="12" t="s">
        <v>159</v>
      </c>
      <c r="H32" s="12" t="s">
        <v>165</v>
      </c>
      <c r="I32" s="12">
        <f t="shared" si="0"/>
        <v>95.725</v>
      </c>
      <c r="J32" s="12">
        <v>95.725</v>
      </c>
      <c r="K32" s="12"/>
      <c r="L32" s="12"/>
      <c r="M32" s="12"/>
      <c r="N32" s="12" t="s">
        <v>47</v>
      </c>
      <c r="O32" s="12" t="s">
        <v>166</v>
      </c>
      <c r="P32" s="12" t="s">
        <v>167</v>
      </c>
      <c r="Q32" s="17">
        <v>44256</v>
      </c>
      <c r="R32" s="17">
        <v>44287</v>
      </c>
      <c r="S32" s="17">
        <v>44378</v>
      </c>
      <c r="T32" s="17">
        <v>44408</v>
      </c>
      <c r="U32" s="12"/>
    </row>
    <row r="33" s="1" customFormat="1" ht="75" customHeight="1" spans="1:21">
      <c r="A33" s="12">
        <v>25</v>
      </c>
      <c r="B33" s="12" t="s">
        <v>42</v>
      </c>
      <c r="C33" s="12" t="s">
        <v>31</v>
      </c>
      <c r="D33" s="12" t="s">
        <v>168</v>
      </c>
      <c r="E33" s="12" t="s">
        <v>169</v>
      </c>
      <c r="F33" s="12"/>
      <c r="G33" s="12" t="s">
        <v>170</v>
      </c>
      <c r="H33" s="12" t="s">
        <v>171</v>
      </c>
      <c r="I33" s="12">
        <f t="shared" si="0"/>
        <v>90.86</v>
      </c>
      <c r="J33" s="12">
        <v>90.86</v>
      </c>
      <c r="K33" s="12"/>
      <c r="L33" s="12"/>
      <c r="M33" s="12"/>
      <c r="N33" s="12" t="s">
        <v>47</v>
      </c>
      <c r="O33" s="12" t="s">
        <v>172</v>
      </c>
      <c r="P33" s="12" t="s">
        <v>173</v>
      </c>
      <c r="Q33" s="17">
        <v>44256</v>
      </c>
      <c r="R33" s="17">
        <v>44287</v>
      </c>
      <c r="S33" s="17">
        <v>44378</v>
      </c>
      <c r="T33" s="17">
        <v>44408</v>
      </c>
      <c r="U33" s="12"/>
    </row>
    <row r="34" s="1" customFormat="1" ht="75" customHeight="1" spans="1:21">
      <c r="A34" s="12">
        <v>26</v>
      </c>
      <c r="B34" s="12" t="s">
        <v>42</v>
      </c>
      <c r="C34" s="12" t="s">
        <v>31</v>
      </c>
      <c r="D34" s="12" t="s">
        <v>174</v>
      </c>
      <c r="E34" s="12" t="s">
        <v>175</v>
      </c>
      <c r="F34" s="12"/>
      <c r="G34" s="12" t="s">
        <v>170</v>
      </c>
      <c r="H34" s="12" t="s">
        <v>176</v>
      </c>
      <c r="I34" s="12">
        <f t="shared" si="0"/>
        <v>20.29</v>
      </c>
      <c r="J34" s="12">
        <v>20.29</v>
      </c>
      <c r="K34" s="12"/>
      <c r="L34" s="12"/>
      <c r="M34" s="12"/>
      <c r="N34" s="12" t="s">
        <v>47</v>
      </c>
      <c r="O34" s="12" t="s">
        <v>177</v>
      </c>
      <c r="P34" s="12" t="s">
        <v>178</v>
      </c>
      <c r="Q34" s="17">
        <v>44256</v>
      </c>
      <c r="R34" s="17">
        <v>44287</v>
      </c>
      <c r="S34" s="17">
        <v>44378</v>
      </c>
      <c r="T34" s="17">
        <v>44408</v>
      </c>
      <c r="U34" s="12"/>
    </row>
    <row r="35" s="1" customFormat="1" ht="75" customHeight="1" spans="1:21">
      <c r="A35" s="12">
        <v>27</v>
      </c>
      <c r="B35" s="12" t="s">
        <v>42</v>
      </c>
      <c r="C35" s="12" t="s">
        <v>31</v>
      </c>
      <c r="D35" s="12" t="s">
        <v>179</v>
      </c>
      <c r="E35" s="12" t="s">
        <v>180</v>
      </c>
      <c r="F35" s="12"/>
      <c r="G35" s="12" t="s">
        <v>181</v>
      </c>
      <c r="H35" s="12" t="s">
        <v>182</v>
      </c>
      <c r="I35" s="12">
        <f t="shared" si="0"/>
        <v>105</v>
      </c>
      <c r="J35" s="12">
        <v>105</v>
      </c>
      <c r="K35" s="12"/>
      <c r="L35" s="12"/>
      <c r="M35" s="12"/>
      <c r="N35" s="12" t="s">
        <v>47</v>
      </c>
      <c r="O35" s="12" t="s">
        <v>183</v>
      </c>
      <c r="P35" s="12" t="s">
        <v>184</v>
      </c>
      <c r="Q35" s="17">
        <v>44256</v>
      </c>
      <c r="R35" s="17">
        <v>44287</v>
      </c>
      <c r="S35" s="17">
        <v>44378</v>
      </c>
      <c r="T35" s="17">
        <v>44408</v>
      </c>
      <c r="U35" s="12"/>
    </row>
    <row r="36" s="1" customFormat="1" ht="75" customHeight="1" spans="1:21">
      <c r="A36" s="12">
        <v>28</v>
      </c>
      <c r="B36" s="12" t="s">
        <v>42</v>
      </c>
      <c r="C36" s="12" t="s">
        <v>31</v>
      </c>
      <c r="D36" s="12" t="s">
        <v>185</v>
      </c>
      <c r="E36" s="12" t="s">
        <v>186</v>
      </c>
      <c r="F36" s="12"/>
      <c r="G36" s="12" t="s">
        <v>187</v>
      </c>
      <c r="H36" s="12" t="s">
        <v>188</v>
      </c>
      <c r="I36" s="12">
        <f t="shared" si="0"/>
        <v>145.7733</v>
      </c>
      <c r="J36" s="12">
        <v>145.7733</v>
      </c>
      <c r="K36" s="12"/>
      <c r="L36" s="12"/>
      <c r="M36" s="12"/>
      <c r="N36" s="12" t="s">
        <v>47</v>
      </c>
      <c r="O36" s="12" t="s">
        <v>189</v>
      </c>
      <c r="P36" s="12" t="s">
        <v>190</v>
      </c>
      <c r="Q36" s="17">
        <v>44256</v>
      </c>
      <c r="R36" s="17">
        <v>44287</v>
      </c>
      <c r="S36" s="17">
        <v>44378</v>
      </c>
      <c r="T36" s="17">
        <v>44408</v>
      </c>
      <c r="U36" s="12"/>
    </row>
    <row r="37" s="1" customFormat="1" ht="75" customHeight="1" spans="1:21">
      <c r="A37" s="12">
        <v>29</v>
      </c>
      <c r="B37" s="12" t="s">
        <v>42</v>
      </c>
      <c r="C37" s="12" t="s">
        <v>31</v>
      </c>
      <c r="D37" s="12" t="s">
        <v>191</v>
      </c>
      <c r="E37" s="12" t="s">
        <v>192</v>
      </c>
      <c r="F37" s="12"/>
      <c r="G37" s="12" t="s">
        <v>187</v>
      </c>
      <c r="H37" s="12" t="s">
        <v>193</v>
      </c>
      <c r="I37" s="12">
        <f t="shared" si="0"/>
        <v>247.3699</v>
      </c>
      <c r="J37" s="12">
        <v>247.3699</v>
      </c>
      <c r="K37" s="12"/>
      <c r="L37" s="12"/>
      <c r="M37" s="12"/>
      <c r="N37" s="12" t="s">
        <v>54</v>
      </c>
      <c r="O37" s="12" t="s">
        <v>194</v>
      </c>
      <c r="P37" s="12" t="s">
        <v>195</v>
      </c>
      <c r="Q37" s="17">
        <v>44256</v>
      </c>
      <c r="R37" s="17">
        <v>44287</v>
      </c>
      <c r="S37" s="17">
        <v>44378</v>
      </c>
      <c r="T37" s="17">
        <v>44408</v>
      </c>
      <c r="U37" s="12"/>
    </row>
    <row r="38" s="1" customFormat="1" ht="75" customHeight="1" spans="1:21">
      <c r="A38" s="12">
        <v>30</v>
      </c>
      <c r="B38" s="12" t="s">
        <v>42</v>
      </c>
      <c r="C38" s="12" t="s">
        <v>31</v>
      </c>
      <c r="D38" s="12" t="s">
        <v>196</v>
      </c>
      <c r="E38" s="12" t="s">
        <v>197</v>
      </c>
      <c r="F38" s="12"/>
      <c r="G38" s="12" t="s">
        <v>198</v>
      </c>
      <c r="H38" s="12" t="s">
        <v>199</v>
      </c>
      <c r="I38" s="12">
        <f t="shared" si="0"/>
        <v>116.3087</v>
      </c>
      <c r="J38" s="12">
        <v>116.3087</v>
      </c>
      <c r="K38" s="12"/>
      <c r="L38" s="12"/>
      <c r="M38" s="12"/>
      <c r="N38" s="12" t="s">
        <v>54</v>
      </c>
      <c r="O38" s="12" t="s">
        <v>200</v>
      </c>
      <c r="P38" s="12" t="s">
        <v>201</v>
      </c>
      <c r="Q38" s="17">
        <v>44256</v>
      </c>
      <c r="R38" s="17">
        <v>44287</v>
      </c>
      <c r="S38" s="17">
        <v>44378</v>
      </c>
      <c r="T38" s="17">
        <v>44408</v>
      </c>
      <c r="U38" s="12"/>
    </row>
    <row r="39" s="1" customFormat="1" ht="75" customHeight="1" spans="1:21">
      <c r="A39" s="12">
        <v>31</v>
      </c>
      <c r="B39" s="12" t="s">
        <v>42</v>
      </c>
      <c r="C39" s="12" t="s">
        <v>31</v>
      </c>
      <c r="D39" s="12" t="s">
        <v>202</v>
      </c>
      <c r="E39" s="12" t="s">
        <v>203</v>
      </c>
      <c r="F39" s="12"/>
      <c r="G39" s="12" t="s">
        <v>131</v>
      </c>
      <c r="H39" s="12" t="s">
        <v>204</v>
      </c>
      <c r="I39" s="12">
        <f t="shared" si="0"/>
        <v>66.0513</v>
      </c>
      <c r="J39" s="12">
        <v>66.0513</v>
      </c>
      <c r="K39" s="12"/>
      <c r="L39" s="12"/>
      <c r="M39" s="12"/>
      <c r="N39" s="12" t="s">
        <v>54</v>
      </c>
      <c r="O39" s="12" t="s">
        <v>205</v>
      </c>
      <c r="P39" s="12" t="s">
        <v>206</v>
      </c>
      <c r="Q39" s="17">
        <v>44256</v>
      </c>
      <c r="R39" s="17">
        <v>44287</v>
      </c>
      <c r="S39" s="17">
        <v>44378</v>
      </c>
      <c r="T39" s="17">
        <v>44408</v>
      </c>
      <c r="U39" s="12"/>
    </row>
    <row r="40" s="1" customFormat="1" ht="75" customHeight="1" spans="1:21">
      <c r="A40" s="12">
        <v>32</v>
      </c>
      <c r="B40" s="12" t="s">
        <v>42</v>
      </c>
      <c r="C40" s="12" t="s">
        <v>31</v>
      </c>
      <c r="D40" s="12" t="s">
        <v>207</v>
      </c>
      <c r="E40" s="12" t="s">
        <v>208</v>
      </c>
      <c r="F40" s="12"/>
      <c r="G40" s="12" t="s">
        <v>45</v>
      </c>
      <c r="H40" s="12" t="s">
        <v>209</v>
      </c>
      <c r="I40" s="12">
        <f t="shared" si="0"/>
        <v>30.5</v>
      </c>
      <c r="J40" s="12">
        <v>30.5</v>
      </c>
      <c r="K40" s="12"/>
      <c r="L40" s="12"/>
      <c r="M40" s="12"/>
      <c r="N40" s="12" t="s">
        <v>47</v>
      </c>
      <c r="O40" s="12" t="s">
        <v>210</v>
      </c>
      <c r="P40" s="12" t="s">
        <v>211</v>
      </c>
      <c r="Q40" s="17">
        <v>44256</v>
      </c>
      <c r="R40" s="17">
        <v>44287</v>
      </c>
      <c r="S40" s="17">
        <v>44378</v>
      </c>
      <c r="T40" s="17">
        <v>44408</v>
      </c>
      <c r="U40" s="12"/>
    </row>
    <row r="41" s="1" customFormat="1" ht="75" customHeight="1" spans="1:21">
      <c r="A41" s="12">
        <v>33</v>
      </c>
      <c r="B41" s="12" t="s">
        <v>42</v>
      </c>
      <c r="C41" s="12" t="s">
        <v>31</v>
      </c>
      <c r="D41" s="12" t="s">
        <v>212</v>
      </c>
      <c r="E41" s="12" t="s">
        <v>213</v>
      </c>
      <c r="F41" s="12"/>
      <c r="G41" s="12" t="s">
        <v>45</v>
      </c>
      <c r="H41" s="12" t="s">
        <v>214</v>
      </c>
      <c r="I41" s="12">
        <f t="shared" si="0"/>
        <v>168</v>
      </c>
      <c r="J41" s="12"/>
      <c r="K41" s="12">
        <v>168</v>
      </c>
      <c r="L41" s="12"/>
      <c r="M41" s="12"/>
      <c r="N41" s="12" t="s">
        <v>47</v>
      </c>
      <c r="O41" s="12" t="s">
        <v>215</v>
      </c>
      <c r="P41" s="12" t="s">
        <v>216</v>
      </c>
      <c r="Q41" s="17">
        <v>44256</v>
      </c>
      <c r="R41" s="17">
        <v>44287</v>
      </c>
      <c r="S41" s="17">
        <v>44378</v>
      </c>
      <c r="T41" s="17">
        <v>44408</v>
      </c>
      <c r="U41" s="12"/>
    </row>
    <row r="42" s="1" customFormat="1" ht="75" customHeight="1" spans="1:21">
      <c r="A42" s="12">
        <v>34</v>
      </c>
      <c r="B42" s="12" t="s">
        <v>42</v>
      </c>
      <c r="C42" s="12" t="s">
        <v>31</v>
      </c>
      <c r="D42" s="12" t="s">
        <v>217</v>
      </c>
      <c r="E42" s="12" t="s">
        <v>218</v>
      </c>
      <c r="F42" s="12"/>
      <c r="G42" s="12" t="s">
        <v>45</v>
      </c>
      <c r="H42" s="12" t="s">
        <v>219</v>
      </c>
      <c r="I42" s="12">
        <f t="shared" si="0"/>
        <v>72</v>
      </c>
      <c r="J42" s="12">
        <v>34.3932</v>
      </c>
      <c r="K42" s="12">
        <v>37.6068</v>
      </c>
      <c r="L42" s="12"/>
      <c r="M42" s="12"/>
      <c r="N42" s="12" t="s">
        <v>47</v>
      </c>
      <c r="O42" s="12" t="s">
        <v>220</v>
      </c>
      <c r="P42" s="12" t="s">
        <v>221</v>
      </c>
      <c r="Q42" s="17">
        <v>44256</v>
      </c>
      <c r="R42" s="17">
        <v>44287</v>
      </c>
      <c r="S42" s="17">
        <v>44378</v>
      </c>
      <c r="T42" s="17">
        <v>44408</v>
      </c>
      <c r="U42" s="12"/>
    </row>
    <row r="43" s="1" customFormat="1" ht="75" customHeight="1" spans="1:21">
      <c r="A43" s="12">
        <v>35</v>
      </c>
      <c r="B43" s="12" t="s">
        <v>42</v>
      </c>
      <c r="C43" s="12" t="s">
        <v>31</v>
      </c>
      <c r="D43" s="12" t="s">
        <v>222</v>
      </c>
      <c r="E43" s="12" t="s">
        <v>223</v>
      </c>
      <c r="F43" s="12"/>
      <c r="G43" s="12" t="s">
        <v>125</v>
      </c>
      <c r="H43" s="12" t="s">
        <v>224</v>
      </c>
      <c r="I43" s="12">
        <f t="shared" si="0"/>
        <v>10</v>
      </c>
      <c r="J43" s="12">
        <v>10</v>
      </c>
      <c r="K43" s="12"/>
      <c r="L43" s="12"/>
      <c r="M43" s="12"/>
      <c r="N43" s="12" t="s">
        <v>54</v>
      </c>
      <c r="O43" s="12" t="s">
        <v>225</v>
      </c>
      <c r="P43" s="12" t="s">
        <v>226</v>
      </c>
      <c r="Q43" s="17">
        <v>44256</v>
      </c>
      <c r="R43" s="17">
        <v>44287</v>
      </c>
      <c r="S43" s="17">
        <v>44378</v>
      </c>
      <c r="T43" s="17">
        <v>44408</v>
      </c>
      <c r="U43" s="12"/>
    </row>
    <row r="44" s="1" customFormat="1" ht="75" customHeight="1" spans="1:21">
      <c r="A44" s="12">
        <v>36</v>
      </c>
      <c r="B44" s="12" t="s">
        <v>42</v>
      </c>
      <c r="C44" s="12" t="s">
        <v>31</v>
      </c>
      <c r="D44" s="12" t="s">
        <v>227</v>
      </c>
      <c r="E44" s="12" t="s">
        <v>228</v>
      </c>
      <c r="F44" s="12"/>
      <c r="G44" s="12" t="s">
        <v>98</v>
      </c>
      <c r="H44" s="12" t="s">
        <v>229</v>
      </c>
      <c r="I44" s="12">
        <f t="shared" si="0"/>
        <v>46.42</v>
      </c>
      <c r="J44" s="12">
        <v>46.42</v>
      </c>
      <c r="K44" s="12"/>
      <c r="L44" s="12"/>
      <c r="M44" s="12"/>
      <c r="N44" s="12" t="s">
        <v>47</v>
      </c>
      <c r="O44" s="12" t="s">
        <v>230</v>
      </c>
      <c r="P44" s="12" t="s">
        <v>231</v>
      </c>
      <c r="Q44" s="17">
        <v>44256</v>
      </c>
      <c r="R44" s="17">
        <v>44287</v>
      </c>
      <c r="S44" s="17">
        <v>44378</v>
      </c>
      <c r="T44" s="17">
        <v>44408</v>
      </c>
      <c r="U44" s="12"/>
    </row>
    <row r="45" s="1" customFormat="1" ht="75" customHeight="1" spans="1:21">
      <c r="A45" s="12">
        <v>37</v>
      </c>
      <c r="B45" s="12" t="s">
        <v>42</v>
      </c>
      <c r="C45" s="12" t="s">
        <v>31</v>
      </c>
      <c r="D45" s="12" t="s">
        <v>232</v>
      </c>
      <c r="E45" s="12" t="s">
        <v>233</v>
      </c>
      <c r="F45" s="12"/>
      <c r="G45" s="12" t="s">
        <v>234</v>
      </c>
      <c r="H45" s="12" t="s">
        <v>235</v>
      </c>
      <c r="I45" s="12">
        <f t="shared" si="0"/>
        <v>47.2</v>
      </c>
      <c r="J45" s="12">
        <v>47.2</v>
      </c>
      <c r="K45" s="12"/>
      <c r="L45" s="12"/>
      <c r="M45" s="12"/>
      <c r="N45" s="12" t="s">
        <v>47</v>
      </c>
      <c r="O45" s="12" t="s">
        <v>236</v>
      </c>
      <c r="P45" s="12" t="s">
        <v>237</v>
      </c>
      <c r="Q45" s="17">
        <v>44256</v>
      </c>
      <c r="R45" s="17">
        <v>44287</v>
      </c>
      <c r="S45" s="17">
        <v>44378</v>
      </c>
      <c r="T45" s="17">
        <v>44408</v>
      </c>
      <c r="U45" s="12"/>
    </row>
    <row r="46" s="1" customFormat="1" ht="75" customHeight="1" spans="1:21">
      <c r="A46" s="12">
        <v>38</v>
      </c>
      <c r="B46" s="12" t="s">
        <v>42</v>
      </c>
      <c r="C46" s="12" t="s">
        <v>31</v>
      </c>
      <c r="D46" s="12" t="s">
        <v>238</v>
      </c>
      <c r="E46" s="12" t="s">
        <v>239</v>
      </c>
      <c r="F46" s="12"/>
      <c r="G46" s="12" t="s">
        <v>234</v>
      </c>
      <c r="H46" s="12" t="s">
        <v>235</v>
      </c>
      <c r="I46" s="12">
        <f t="shared" si="0"/>
        <v>36.5</v>
      </c>
      <c r="J46" s="12">
        <v>36.5</v>
      </c>
      <c r="K46" s="12"/>
      <c r="L46" s="12"/>
      <c r="M46" s="12"/>
      <c r="N46" s="12" t="s">
        <v>54</v>
      </c>
      <c r="O46" s="12" t="s">
        <v>240</v>
      </c>
      <c r="P46" s="12" t="s">
        <v>241</v>
      </c>
      <c r="Q46" s="17">
        <v>44256</v>
      </c>
      <c r="R46" s="17">
        <v>44287</v>
      </c>
      <c r="S46" s="17">
        <v>44378</v>
      </c>
      <c r="T46" s="17">
        <v>44408</v>
      </c>
      <c r="U46" s="12"/>
    </row>
    <row r="47" s="1" customFormat="1" ht="75" customHeight="1" spans="1:21">
      <c r="A47" s="12">
        <v>39</v>
      </c>
      <c r="B47" s="12" t="s">
        <v>42</v>
      </c>
      <c r="C47" s="12" t="s">
        <v>31</v>
      </c>
      <c r="D47" s="12" t="s">
        <v>242</v>
      </c>
      <c r="E47" s="12" t="s">
        <v>243</v>
      </c>
      <c r="F47" s="12"/>
      <c r="G47" s="12" t="s">
        <v>244</v>
      </c>
      <c r="H47" s="12" t="s">
        <v>245</v>
      </c>
      <c r="I47" s="12">
        <f t="shared" si="0"/>
        <v>371.7488</v>
      </c>
      <c r="J47" s="12">
        <v>371.7488</v>
      </c>
      <c r="K47" s="12"/>
      <c r="L47" s="12"/>
      <c r="M47" s="12"/>
      <c r="N47" s="12" t="s">
        <v>47</v>
      </c>
      <c r="O47" s="12" t="s">
        <v>246</v>
      </c>
      <c r="P47" s="12" t="s">
        <v>247</v>
      </c>
      <c r="Q47" s="17">
        <v>44256</v>
      </c>
      <c r="R47" s="17">
        <v>44287</v>
      </c>
      <c r="S47" s="17">
        <v>44378</v>
      </c>
      <c r="T47" s="17">
        <v>44408</v>
      </c>
      <c r="U47" s="12"/>
    </row>
    <row r="48" s="1" customFormat="1" ht="75" customHeight="1" spans="1:21">
      <c r="A48" s="12">
        <v>40</v>
      </c>
      <c r="B48" s="12" t="s">
        <v>42</v>
      </c>
      <c r="C48" s="12" t="s">
        <v>31</v>
      </c>
      <c r="D48" s="12" t="s">
        <v>248</v>
      </c>
      <c r="E48" s="12" t="s">
        <v>249</v>
      </c>
      <c r="F48" s="12"/>
      <c r="G48" s="12" t="s">
        <v>187</v>
      </c>
      <c r="H48" s="12" t="s">
        <v>250</v>
      </c>
      <c r="I48" s="12">
        <f t="shared" si="0"/>
        <v>38.1445</v>
      </c>
      <c r="J48" s="12">
        <v>38.1445</v>
      </c>
      <c r="K48" s="12"/>
      <c r="L48" s="12"/>
      <c r="M48" s="12"/>
      <c r="N48" s="12" t="s">
        <v>54</v>
      </c>
      <c r="O48" s="12" t="s">
        <v>251</v>
      </c>
      <c r="P48" s="12" t="s">
        <v>252</v>
      </c>
      <c r="Q48" s="17">
        <v>44256</v>
      </c>
      <c r="R48" s="17">
        <v>44287</v>
      </c>
      <c r="S48" s="17">
        <v>44378</v>
      </c>
      <c r="T48" s="17">
        <v>44408</v>
      </c>
      <c r="U48" s="12"/>
    </row>
    <row r="49" s="1" customFormat="1" ht="75" customHeight="1" spans="1:21">
      <c r="A49" s="12">
        <v>41</v>
      </c>
      <c r="B49" s="12" t="s">
        <v>42</v>
      </c>
      <c r="C49" s="12" t="s">
        <v>31</v>
      </c>
      <c r="D49" s="12" t="s">
        <v>253</v>
      </c>
      <c r="E49" s="12" t="s">
        <v>254</v>
      </c>
      <c r="F49" s="12"/>
      <c r="G49" s="12" t="s">
        <v>45</v>
      </c>
      <c r="H49" s="12" t="s">
        <v>214</v>
      </c>
      <c r="I49" s="12">
        <f t="shared" si="0"/>
        <v>50</v>
      </c>
      <c r="J49" s="12">
        <v>50</v>
      </c>
      <c r="K49" s="12"/>
      <c r="L49" s="12"/>
      <c r="M49" s="12"/>
      <c r="N49" s="12" t="s">
        <v>47</v>
      </c>
      <c r="O49" s="12" t="s">
        <v>255</v>
      </c>
      <c r="P49" s="12" t="s">
        <v>256</v>
      </c>
      <c r="Q49" s="17">
        <v>44256</v>
      </c>
      <c r="R49" s="17">
        <v>44287</v>
      </c>
      <c r="S49" s="17">
        <v>44378</v>
      </c>
      <c r="T49" s="17">
        <v>44408</v>
      </c>
      <c r="U49" s="12"/>
    </row>
    <row r="50" s="1" customFormat="1" ht="75" customHeight="1" spans="1:21">
      <c r="A50" s="12">
        <v>42</v>
      </c>
      <c r="B50" s="12" t="s">
        <v>42</v>
      </c>
      <c r="C50" s="12" t="s">
        <v>31</v>
      </c>
      <c r="D50" s="12" t="s">
        <v>257</v>
      </c>
      <c r="E50" s="12" t="s">
        <v>258</v>
      </c>
      <c r="F50" s="12"/>
      <c r="G50" s="12" t="s">
        <v>59</v>
      </c>
      <c r="H50" s="12" t="s">
        <v>259</v>
      </c>
      <c r="I50" s="12">
        <f t="shared" si="0"/>
        <v>14.8</v>
      </c>
      <c r="J50" s="12">
        <v>14.8</v>
      </c>
      <c r="K50" s="12"/>
      <c r="L50" s="12"/>
      <c r="M50" s="12"/>
      <c r="N50" s="12" t="s">
        <v>54</v>
      </c>
      <c r="O50" s="12" t="s">
        <v>260</v>
      </c>
      <c r="P50" s="12" t="s">
        <v>261</v>
      </c>
      <c r="Q50" s="17">
        <v>44256</v>
      </c>
      <c r="R50" s="17">
        <v>44287</v>
      </c>
      <c r="S50" s="17">
        <v>44378</v>
      </c>
      <c r="T50" s="17">
        <v>44408</v>
      </c>
      <c r="U50" s="12"/>
    </row>
    <row r="51" s="1" customFormat="1" ht="75" customHeight="1" spans="1:21">
      <c r="A51" s="12">
        <v>43</v>
      </c>
      <c r="B51" s="12" t="s">
        <v>42</v>
      </c>
      <c r="C51" s="12" t="s">
        <v>31</v>
      </c>
      <c r="D51" s="12" t="s">
        <v>262</v>
      </c>
      <c r="E51" s="12" t="s">
        <v>263</v>
      </c>
      <c r="F51" s="12"/>
      <c r="G51" s="12" t="s">
        <v>59</v>
      </c>
      <c r="H51" s="12" t="s">
        <v>264</v>
      </c>
      <c r="I51" s="12">
        <f t="shared" si="0"/>
        <v>199.16</v>
      </c>
      <c r="J51" s="12">
        <v>199.16</v>
      </c>
      <c r="K51" s="12"/>
      <c r="L51" s="12"/>
      <c r="M51" s="12"/>
      <c r="N51" s="12" t="s">
        <v>54</v>
      </c>
      <c r="O51" s="12" t="s">
        <v>265</v>
      </c>
      <c r="P51" s="12" t="s">
        <v>266</v>
      </c>
      <c r="Q51" s="17">
        <v>44256</v>
      </c>
      <c r="R51" s="17">
        <v>44287</v>
      </c>
      <c r="S51" s="17">
        <v>44378</v>
      </c>
      <c r="T51" s="17">
        <v>44408</v>
      </c>
      <c r="U51" s="12"/>
    </row>
    <row r="52" s="1" customFormat="1" ht="75" customHeight="1" spans="1:21">
      <c r="A52" s="12">
        <v>44</v>
      </c>
      <c r="B52" s="12" t="s">
        <v>42</v>
      </c>
      <c r="C52" s="12" t="s">
        <v>31</v>
      </c>
      <c r="D52" s="12" t="s">
        <v>267</v>
      </c>
      <c r="E52" s="12" t="s">
        <v>268</v>
      </c>
      <c r="F52" s="12"/>
      <c r="G52" s="12" t="s">
        <v>59</v>
      </c>
      <c r="H52" s="12" t="s">
        <v>269</v>
      </c>
      <c r="I52" s="12">
        <f t="shared" si="0"/>
        <v>61.76</v>
      </c>
      <c r="J52" s="12">
        <v>61.76</v>
      </c>
      <c r="K52" s="12"/>
      <c r="L52" s="12"/>
      <c r="M52" s="12"/>
      <c r="N52" s="12" t="s">
        <v>54</v>
      </c>
      <c r="O52" s="12" t="s">
        <v>270</v>
      </c>
      <c r="P52" s="12" t="s">
        <v>271</v>
      </c>
      <c r="Q52" s="17">
        <v>44256</v>
      </c>
      <c r="R52" s="17">
        <v>44287</v>
      </c>
      <c r="S52" s="17">
        <v>44378</v>
      </c>
      <c r="T52" s="17">
        <v>44408</v>
      </c>
      <c r="U52" s="12"/>
    </row>
    <row r="53" s="1" customFormat="1" ht="75" customHeight="1" spans="1:21">
      <c r="A53" s="12">
        <v>45</v>
      </c>
      <c r="B53" s="12" t="s">
        <v>42</v>
      </c>
      <c r="C53" s="12" t="s">
        <v>31</v>
      </c>
      <c r="D53" s="12" t="s">
        <v>272</v>
      </c>
      <c r="E53" s="12" t="s">
        <v>273</v>
      </c>
      <c r="F53" s="12"/>
      <c r="G53" s="12" t="s">
        <v>125</v>
      </c>
      <c r="H53" s="12" t="s">
        <v>274</v>
      </c>
      <c r="I53" s="12">
        <f t="shared" si="0"/>
        <v>13.7945</v>
      </c>
      <c r="J53" s="12">
        <v>13.7945</v>
      </c>
      <c r="K53" s="12"/>
      <c r="L53" s="12"/>
      <c r="M53" s="12"/>
      <c r="N53" s="12" t="s">
        <v>54</v>
      </c>
      <c r="O53" s="12" t="s">
        <v>275</v>
      </c>
      <c r="P53" s="12" t="s">
        <v>276</v>
      </c>
      <c r="Q53" s="17">
        <v>44256</v>
      </c>
      <c r="R53" s="17">
        <v>44287</v>
      </c>
      <c r="S53" s="17">
        <v>44378</v>
      </c>
      <c r="T53" s="17">
        <v>44408</v>
      </c>
      <c r="U53" s="12"/>
    </row>
    <row r="54" s="2" customFormat="1" ht="75" customHeight="1" spans="1:21">
      <c r="A54" s="12">
        <v>46</v>
      </c>
      <c r="B54" s="13" t="s">
        <v>42</v>
      </c>
      <c r="C54" s="12" t="s">
        <v>31</v>
      </c>
      <c r="D54" s="12" t="s">
        <v>277</v>
      </c>
      <c r="E54" s="12" t="s">
        <v>278</v>
      </c>
      <c r="F54" s="12"/>
      <c r="G54" s="12" t="s">
        <v>45</v>
      </c>
      <c r="H54" s="12" t="s">
        <v>279</v>
      </c>
      <c r="I54" s="12">
        <f t="shared" si="0"/>
        <v>770.92</v>
      </c>
      <c r="J54" s="12"/>
      <c r="K54" s="12">
        <v>770.92</v>
      </c>
      <c r="L54" s="12"/>
      <c r="M54" s="12"/>
      <c r="N54" s="12" t="s">
        <v>54</v>
      </c>
      <c r="O54" s="12" t="s">
        <v>280</v>
      </c>
      <c r="P54" s="12" t="s">
        <v>281</v>
      </c>
      <c r="Q54" s="16">
        <v>44407</v>
      </c>
      <c r="R54" s="16">
        <v>44417</v>
      </c>
      <c r="S54" s="16">
        <v>44539</v>
      </c>
      <c r="T54" s="16">
        <v>44560</v>
      </c>
      <c r="U54" s="12"/>
    </row>
    <row r="55" s="2" customFormat="1" ht="75" customHeight="1" spans="1:21">
      <c r="A55" s="12">
        <v>47</v>
      </c>
      <c r="B55" s="13" t="s">
        <v>42</v>
      </c>
      <c r="C55" s="12" t="s">
        <v>31</v>
      </c>
      <c r="D55" s="12" t="s">
        <v>282</v>
      </c>
      <c r="E55" s="12" t="s">
        <v>283</v>
      </c>
      <c r="F55" s="12"/>
      <c r="G55" s="12" t="s">
        <v>142</v>
      </c>
      <c r="H55" s="12" t="s">
        <v>284</v>
      </c>
      <c r="I55" s="12">
        <f t="shared" si="0"/>
        <v>659.44</v>
      </c>
      <c r="J55" s="12"/>
      <c r="K55" s="12">
        <v>659.44</v>
      </c>
      <c r="L55" s="12"/>
      <c r="M55" s="12"/>
      <c r="N55" s="12" t="s">
        <v>54</v>
      </c>
      <c r="O55" s="12" t="s">
        <v>285</v>
      </c>
      <c r="P55" s="12" t="s">
        <v>286</v>
      </c>
      <c r="Q55" s="16">
        <v>44407</v>
      </c>
      <c r="R55" s="16">
        <v>44417</v>
      </c>
      <c r="S55" s="16">
        <v>44539</v>
      </c>
      <c r="T55" s="16">
        <v>44560</v>
      </c>
      <c r="U55" s="12"/>
    </row>
    <row r="56" s="2" customFormat="1" ht="75" customHeight="1" spans="1:21">
      <c r="A56" s="12">
        <v>48</v>
      </c>
      <c r="B56" s="13" t="s">
        <v>42</v>
      </c>
      <c r="C56" s="12" t="s">
        <v>31</v>
      </c>
      <c r="D56" s="12" t="s">
        <v>287</v>
      </c>
      <c r="E56" s="12" t="s">
        <v>288</v>
      </c>
      <c r="F56" s="12"/>
      <c r="G56" s="12" t="s">
        <v>244</v>
      </c>
      <c r="H56" s="12" t="s">
        <v>289</v>
      </c>
      <c r="I56" s="12">
        <f t="shared" si="0"/>
        <v>109.4095</v>
      </c>
      <c r="J56" s="12"/>
      <c r="K56" s="14">
        <v>109.4095</v>
      </c>
      <c r="L56" s="12"/>
      <c r="M56" s="12"/>
      <c r="N56" s="12" t="s">
        <v>47</v>
      </c>
      <c r="O56" s="12" t="s">
        <v>290</v>
      </c>
      <c r="P56" s="12" t="s">
        <v>291</v>
      </c>
      <c r="Q56" s="17">
        <v>44407</v>
      </c>
      <c r="R56" s="17">
        <v>44417</v>
      </c>
      <c r="S56" s="17">
        <v>44539</v>
      </c>
      <c r="T56" s="17">
        <v>44560</v>
      </c>
      <c r="U56" s="12"/>
    </row>
    <row r="57" s="2" customFormat="1" ht="75" customHeight="1" spans="1:21">
      <c r="A57" s="12">
        <v>49</v>
      </c>
      <c r="B57" s="13" t="s">
        <v>42</v>
      </c>
      <c r="C57" s="12" t="s">
        <v>31</v>
      </c>
      <c r="D57" s="12" t="s">
        <v>292</v>
      </c>
      <c r="E57" s="12" t="s">
        <v>293</v>
      </c>
      <c r="F57" s="12"/>
      <c r="G57" s="12" t="s">
        <v>142</v>
      </c>
      <c r="H57" s="12" t="s">
        <v>294</v>
      </c>
      <c r="I57" s="12">
        <f t="shared" si="0"/>
        <v>33.0333</v>
      </c>
      <c r="J57" s="12"/>
      <c r="K57" s="14">
        <v>33.0333</v>
      </c>
      <c r="L57" s="12"/>
      <c r="M57" s="12"/>
      <c r="N57" s="12" t="s">
        <v>47</v>
      </c>
      <c r="O57" s="12" t="s">
        <v>295</v>
      </c>
      <c r="P57" s="12" t="s">
        <v>296</v>
      </c>
      <c r="Q57" s="17">
        <v>44407</v>
      </c>
      <c r="R57" s="17">
        <v>44417</v>
      </c>
      <c r="S57" s="17">
        <v>44539</v>
      </c>
      <c r="T57" s="17">
        <v>44560</v>
      </c>
      <c r="U57" s="12"/>
    </row>
    <row r="58" s="2" customFormat="1" ht="75" customHeight="1" spans="1:21">
      <c r="A58" s="12">
        <v>50</v>
      </c>
      <c r="B58" s="13" t="s">
        <v>42</v>
      </c>
      <c r="C58" s="12" t="s">
        <v>31</v>
      </c>
      <c r="D58" s="12" t="s">
        <v>297</v>
      </c>
      <c r="E58" s="12" t="s">
        <v>298</v>
      </c>
      <c r="F58" s="12"/>
      <c r="G58" s="12" t="s">
        <v>299</v>
      </c>
      <c r="H58" s="12" t="s">
        <v>300</v>
      </c>
      <c r="I58" s="12">
        <f t="shared" si="0"/>
        <v>485.5972</v>
      </c>
      <c r="J58" s="12"/>
      <c r="K58" s="14">
        <v>485.5972</v>
      </c>
      <c r="L58" s="12"/>
      <c r="M58" s="12"/>
      <c r="N58" s="12" t="s">
        <v>47</v>
      </c>
      <c r="O58" s="12" t="s">
        <v>301</v>
      </c>
      <c r="P58" s="12" t="s">
        <v>302</v>
      </c>
      <c r="Q58" s="17">
        <v>44407</v>
      </c>
      <c r="R58" s="17">
        <v>44417</v>
      </c>
      <c r="S58" s="17">
        <v>44539</v>
      </c>
      <c r="T58" s="17">
        <v>44560</v>
      </c>
      <c r="U58" s="12"/>
    </row>
    <row r="59" s="2" customFormat="1" ht="75" customHeight="1" spans="1:21">
      <c r="A59" s="12">
        <v>51</v>
      </c>
      <c r="B59" s="13" t="s">
        <v>42</v>
      </c>
      <c r="C59" s="12" t="s">
        <v>31</v>
      </c>
      <c r="D59" s="12" t="s">
        <v>303</v>
      </c>
      <c r="E59" s="12" t="s">
        <v>304</v>
      </c>
      <c r="F59" s="12"/>
      <c r="G59" s="12" t="s">
        <v>45</v>
      </c>
      <c r="H59" s="12" t="s">
        <v>305</v>
      </c>
      <c r="I59" s="12">
        <f t="shared" si="0"/>
        <v>153.8818</v>
      </c>
      <c r="J59" s="12"/>
      <c r="K59" s="14">
        <v>153.8818</v>
      </c>
      <c r="L59" s="12"/>
      <c r="M59" s="12"/>
      <c r="N59" s="12" t="s">
        <v>47</v>
      </c>
      <c r="O59" s="12" t="s">
        <v>306</v>
      </c>
      <c r="P59" s="12" t="s">
        <v>307</v>
      </c>
      <c r="Q59" s="17">
        <v>44407</v>
      </c>
      <c r="R59" s="17">
        <v>44417</v>
      </c>
      <c r="S59" s="17">
        <v>44539</v>
      </c>
      <c r="T59" s="17">
        <v>44560</v>
      </c>
      <c r="U59" s="12"/>
    </row>
    <row r="60" s="2" customFormat="1" ht="75" customHeight="1" spans="1:21">
      <c r="A60" s="12">
        <v>52</v>
      </c>
      <c r="B60" s="13" t="s">
        <v>42</v>
      </c>
      <c r="C60" s="12" t="s">
        <v>31</v>
      </c>
      <c r="D60" s="12" t="s">
        <v>308</v>
      </c>
      <c r="E60" s="12" t="s">
        <v>309</v>
      </c>
      <c r="F60" s="12"/>
      <c r="G60" s="12" t="s">
        <v>125</v>
      </c>
      <c r="H60" s="12" t="s">
        <v>310</v>
      </c>
      <c r="I60" s="12">
        <f t="shared" si="0"/>
        <v>54.8551</v>
      </c>
      <c r="J60" s="12"/>
      <c r="K60" s="14">
        <v>54.8551</v>
      </c>
      <c r="L60" s="12"/>
      <c r="M60" s="12"/>
      <c r="N60" s="12" t="s">
        <v>47</v>
      </c>
      <c r="O60" s="12" t="s">
        <v>311</v>
      </c>
      <c r="P60" s="12" t="s">
        <v>312</v>
      </c>
      <c r="Q60" s="17">
        <v>44407</v>
      </c>
      <c r="R60" s="17">
        <v>44417</v>
      </c>
      <c r="S60" s="17">
        <v>44539</v>
      </c>
      <c r="T60" s="17">
        <v>44560</v>
      </c>
      <c r="U60" s="12"/>
    </row>
    <row r="61" s="2" customFormat="1" ht="75" customHeight="1" spans="1:21">
      <c r="A61" s="12">
        <v>53</v>
      </c>
      <c r="B61" s="13" t="s">
        <v>42</v>
      </c>
      <c r="C61" s="12" t="s">
        <v>31</v>
      </c>
      <c r="D61" s="12" t="s">
        <v>313</v>
      </c>
      <c r="E61" s="12" t="s">
        <v>314</v>
      </c>
      <c r="F61" s="12"/>
      <c r="G61" s="12" t="s">
        <v>315</v>
      </c>
      <c r="H61" s="12" t="s">
        <v>316</v>
      </c>
      <c r="I61" s="12">
        <f t="shared" si="0"/>
        <v>116.6749</v>
      </c>
      <c r="J61" s="12"/>
      <c r="K61" s="14">
        <v>116.6749</v>
      </c>
      <c r="L61" s="12"/>
      <c r="M61" s="12"/>
      <c r="N61" s="12" t="s">
        <v>47</v>
      </c>
      <c r="O61" s="12" t="s">
        <v>317</v>
      </c>
      <c r="P61" s="12" t="s">
        <v>318</v>
      </c>
      <c r="Q61" s="17">
        <v>44407</v>
      </c>
      <c r="R61" s="17">
        <v>44417</v>
      </c>
      <c r="S61" s="17">
        <v>44539</v>
      </c>
      <c r="T61" s="17">
        <v>44560</v>
      </c>
      <c r="U61" s="12"/>
    </row>
    <row r="62" s="2" customFormat="1" ht="75" customHeight="1" spans="1:21">
      <c r="A62" s="12">
        <v>54</v>
      </c>
      <c r="B62" s="13" t="s">
        <v>42</v>
      </c>
      <c r="C62" s="12" t="s">
        <v>31</v>
      </c>
      <c r="D62" s="12" t="s">
        <v>319</v>
      </c>
      <c r="E62" s="12" t="s">
        <v>320</v>
      </c>
      <c r="F62" s="12"/>
      <c r="G62" s="12" t="s">
        <v>65</v>
      </c>
      <c r="H62" s="12" t="s">
        <v>321</v>
      </c>
      <c r="I62" s="12">
        <f t="shared" si="0"/>
        <v>107</v>
      </c>
      <c r="J62" s="12"/>
      <c r="K62" s="12">
        <v>107</v>
      </c>
      <c r="L62" s="12"/>
      <c r="M62" s="12"/>
      <c r="N62" s="12" t="s">
        <v>47</v>
      </c>
      <c r="O62" s="12" t="s">
        <v>322</v>
      </c>
      <c r="P62" s="12" t="s">
        <v>323</v>
      </c>
      <c r="Q62" s="17">
        <v>44407</v>
      </c>
      <c r="R62" s="17">
        <v>44417</v>
      </c>
      <c r="S62" s="17">
        <v>44539</v>
      </c>
      <c r="T62" s="17">
        <v>44560</v>
      </c>
      <c r="U62" s="12"/>
    </row>
    <row r="63" s="2" customFormat="1" ht="75" customHeight="1" spans="1:21">
      <c r="A63" s="12">
        <v>55</v>
      </c>
      <c r="B63" s="13" t="s">
        <v>42</v>
      </c>
      <c r="C63" s="12" t="s">
        <v>31</v>
      </c>
      <c r="D63" s="12" t="s">
        <v>324</v>
      </c>
      <c r="E63" s="12" t="s">
        <v>325</v>
      </c>
      <c r="F63" s="12"/>
      <c r="G63" s="12" t="s">
        <v>65</v>
      </c>
      <c r="H63" s="12" t="s">
        <v>326</v>
      </c>
      <c r="I63" s="12">
        <f t="shared" si="0"/>
        <v>45.3468</v>
      </c>
      <c r="J63" s="12"/>
      <c r="K63" s="12">
        <v>45.3468</v>
      </c>
      <c r="L63" s="12"/>
      <c r="M63" s="12"/>
      <c r="N63" s="12" t="s">
        <v>47</v>
      </c>
      <c r="O63" s="12" t="s">
        <v>327</v>
      </c>
      <c r="P63" s="12" t="s">
        <v>328</v>
      </c>
      <c r="Q63" s="17">
        <v>44407</v>
      </c>
      <c r="R63" s="17">
        <v>44417</v>
      </c>
      <c r="S63" s="17">
        <v>44539</v>
      </c>
      <c r="T63" s="17">
        <v>44560</v>
      </c>
      <c r="U63" s="12"/>
    </row>
    <row r="64" s="2" customFormat="1" ht="75" customHeight="1" spans="1:21">
      <c r="A64" s="12">
        <v>56</v>
      </c>
      <c r="B64" s="13" t="s">
        <v>42</v>
      </c>
      <c r="C64" s="12" t="s">
        <v>31</v>
      </c>
      <c r="D64" s="12" t="s">
        <v>329</v>
      </c>
      <c r="E64" s="12" t="s">
        <v>330</v>
      </c>
      <c r="F64" s="12"/>
      <c r="G64" s="12" t="s">
        <v>315</v>
      </c>
      <c r="H64" s="12" t="s">
        <v>331</v>
      </c>
      <c r="I64" s="12">
        <f t="shared" si="0"/>
        <v>150</v>
      </c>
      <c r="J64" s="12"/>
      <c r="K64" s="12">
        <v>150</v>
      </c>
      <c r="L64" s="12"/>
      <c r="M64" s="12"/>
      <c r="N64" s="12" t="s">
        <v>47</v>
      </c>
      <c r="O64" s="12" t="s">
        <v>332</v>
      </c>
      <c r="P64" s="12" t="s">
        <v>333</v>
      </c>
      <c r="Q64" s="17">
        <v>44407</v>
      </c>
      <c r="R64" s="17">
        <v>44417</v>
      </c>
      <c r="S64" s="17">
        <v>44539</v>
      </c>
      <c r="T64" s="17">
        <v>44560</v>
      </c>
      <c r="U64" s="12"/>
    </row>
    <row r="65" s="2" customFormat="1" ht="75" customHeight="1" spans="1:21">
      <c r="A65" s="12">
        <v>57</v>
      </c>
      <c r="B65" s="13" t="s">
        <v>42</v>
      </c>
      <c r="C65" s="12" t="s">
        <v>31</v>
      </c>
      <c r="D65" s="12" t="s">
        <v>334</v>
      </c>
      <c r="E65" s="12" t="s">
        <v>335</v>
      </c>
      <c r="F65" s="12"/>
      <c r="G65" s="12" t="s">
        <v>315</v>
      </c>
      <c r="H65" s="12" t="s">
        <v>336</v>
      </c>
      <c r="I65" s="12">
        <f t="shared" si="0"/>
        <v>140</v>
      </c>
      <c r="J65" s="12"/>
      <c r="K65" s="12">
        <v>140</v>
      </c>
      <c r="L65" s="12"/>
      <c r="M65" s="12"/>
      <c r="N65" s="12" t="s">
        <v>47</v>
      </c>
      <c r="O65" s="12" t="s">
        <v>337</v>
      </c>
      <c r="P65" s="12" t="s">
        <v>338</v>
      </c>
      <c r="Q65" s="17">
        <v>44407</v>
      </c>
      <c r="R65" s="17">
        <v>44417</v>
      </c>
      <c r="S65" s="17">
        <v>44539</v>
      </c>
      <c r="T65" s="17">
        <v>44560</v>
      </c>
      <c r="U65" s="12"/>
    </row>
    <row r="66" s="2" customFormat="1" ht="75" customHeight="1" spans="1:21">
      <c r="A66" s="12">
        <v>58</v>
      </c>
      <c r="B66" s="13" t="s">
        <v>42</v>
      </c>
      <c r="C66" s="12" t="s">
        <v>31</v>
      </c>
      <c r="D66" s="12" t="s">
        <v>339</v>
      </c>
      <c r="E66" s="12" t="s">
        <v>340</v>
      </c>
      <c r="F66" s="12"/>
      <c r="G66" s="12" t="s">
        <v>71</v>
      </c>
      <c r="H66" s="12" t="s">
        <v>341</v>
      </c>
      <c r="I66" s="12">
        <f t="shared" si="0"/>
        <v>26</v>
      </c>
      <c r="J66" s="12"/>
      <c r="K66" s="12">
        <v>26</v>
      </c>
      <c r="L66" s="12"/>
      <c r="M66" s="12"/>
      <c r="N66" s="12" t="s">
        <v>54</v>
      </c>
      <c r="O66" s="12" t="s">
        <v>342</v>
      </c>
      <c r="P66" s="12" t="s">
        <v>343</v>
      </c>
      <c r="Q66" s="17">
        <v>44407</v>
      </c>
      <c r="R66" s="17">
        <v>44417</v>
      </c>
      <c r="S66" s="17">
        <v>44539</v>
      </c>
      <c r="T66" s="17">
        <v>44560</v>
      </c>
      <c r="U66" s="12"/>
    </row>
    <row r="67" s="2" customFormat="1" ht="75" customHeight="1" spans="1:21">
      <c r="A67" s="12">
        <v>59</v>
      </c>
      <c r="B67" s="13" t="s">
        <v>42</v>
      </c>
      <c r="C67" s="12" t="s">
        <v>31</v>
      </c>
      <c r="D67" s="12" t="s">
        <v>344</v>
      </c>
      <c r="E67" s="12" t="s">
        <v>345</v>
      </c>
      <c r="F67" s="12"/>
      <c r="G67" s="12" t="s">
        <v>346</v>
      </c>
      <c r="H67" s="12" t="s">
        <v>347</v>
      </c>
      <c r="I67" s="12">
        <f t="shared" si="0"/>
        <v>210</v>
      </c>
      <c r="J67" s="12"/>
      <c r="K67" s="12">
        <v>210</v>
      </c>
      <c r="L67" s="12"/>
      <c r="M67" s="12"/>
      <c r="N67" s="12" t="s">
        <v>47</v>
      </c>
      <c r="O67" s="12" t="s">
        <v>348</v>
      </c>
      <c r="P67" s="12" t="s">
        <v>349</v>
      </c>
      <c r="Q67" s="17">
        <v>44407</v>
      </c>
      <c r="R67" s="17">
        <v>44417</v>
      </c>
      <c r="S67" s="17">
        <v>44539</v>
      </c>
      <c r="T67" s="17">
        <v>44560</v>
      </c>
      <c r="U67" s="12"/>
    </row>
    <row r="68" s="2" customFormat="1" ht="75" customHeight="1" spans="1:21">
      <c r="A68" s="12">
        <v>60</v>
      </c>
      <c r="B68" s="13" t="s">
        <v>42</v>
      </c>
      <c r="C68" s="12" t="s">
        <v>31</v>
      </c>
      <c r="D68" s="12" t="s">
        <v>350</v>
      </c>
      <c r="E68" s="12" t="s">
        <v>351</v>
      </c>
      <c r="F68" s="12"/>
      <c r="G68" s="12" t="s">
        <v>159</v>
      </c>
      <c r="H68" s="12" t="s">
        <v>352</v>
      </c>
      <c r="I68" s="12">
        <f t="shared" si="0"/>
        <v>143</v>
      </c>
      <c r="J68" s="12"/>
      <c r="K68" s="12">
        <v>143</v>
      </c>
      <c r="L68" s="12"/>
      <c r="M68" s="12"/>
      <c r="N68" s="12" t="s">
        <v>47</v>
      </c>
      <c r="O68" s="12" t="s">
        <v>353</v>
      </c>
      <c r="P68" s="12" t="s">
        <v>354</v>
      </c>
      <c r="Q68" s="17">
        <v>44407</v>
      </c>
      <c r="R68" s="17">
        <v>44417</v>
      </c>
      <c r="S68" s="17">
        <v>44539</v>
      </c>
      <c r="T68" s="17">
        <v>44560</v>
      </c>
      <c r="U68" s="12"/>
    </row>
    <row r="69" s="2" customFormat="1" ht="75" customHeight="1" spans="1:21">
      <c r="A69" s="12">
        <v>61</v>
      </c>
      <c r="B69" s="13" t="s">
        <v>42</v>
      </c>
      <c r="C69" s="12" t="s">
        <v>31</v>
      </c>
      <c r="D69" s="12" t="s">
        <v>355</v>
      </c>
      <c r="E69" s="12" t="s">
        <v>356</v>
      </c>
      <c r="F69" s="12"/>
      <c r="G69" s="12" t="s">
        <v>357</v>
      </c>
      <c r="H69" s="12" t="s">
        <v>358</v>
      </c>
      <c r="I69" s="12">
        <f t="shared" si="0"/>
        <v>83.4466</v>
      </c>
      <c r="J69" s="12"/>
      <c r="K69" s="12">
        <v>83.4466</v>
      </c>
      <c r="L69" s="12"/>
      <c r="M69" s="12"/>
      <c r="N69" s="12" t="s">
        <v>47</v>
      </c>
      <c r="O69" s="12" t="s">
        <v>359</v>
      </c>
      <c r="P69" s="12" t="s">
        <v>360</v>
      </c>
      <c r="Q69" s="17">
        <v>44407</v>
      </c>
      <c r="R69" s="17">
        <v>44417</v>
      </c>
      <c r="S69" s="17">
        <v>44539</v>
      </c>
      <c r="T69" s="17">
        <v>44560</v>
      </c>
      <c r="U69" s="12"/>
    </row>
    <row r="70" s="2" customFormat="1" ht="75" customHeight="1" spans="1:21">
      <c r="A70" s="12">
        <v>62</v>
      </c>
      <c r="B70" s="13" t="s">
        <v>42</v>
      </c>
      <c r="C70" s="12" t="s">
        <v>31</v>
      </c>
      <c r="D70" s="12" t="s">
        <v>361</v>
      </c>
      <c r="E70" s="12" t="s">
        <v>362</v>
      </c>
      <c r="F70" s="12"/>
      <c r="G70" s="12" t="s">
        <v>187</v>
      </c>
      <c r="H70" s="12" t="s">
        <v>363</v>
      </c>
      <c r="I70" s="12">
        <f t="shared" si="0"/>
        <v>134.7476</v>
      </c>
      <c r="J70" s="12"/>
      <c r="K70" s="12">
        <v>134.7476</v>
      </c>
      <c r="L70" s="12"/>
      <c r="M70" s="12"/>
      <c r="N70" s="12" t="s">
        <v>47</v>
      </c>
      <c r="O70" s="12" t="s">
        <v>364</v>
      </c>
      <c r="P70" s="12" t="s">
        <v>365</v>
      </c>
      <c r="Q70" s="17">
        <v>44407</v>
      </c>
      <c r="R70" s="17">
        <v>44417</v>
      </c>
      <c r="S70" s="17">
        <v>44539</v>
      </c>
      <c r="T70" s="17">
        <v>44560</v>
      </c>
      <c r="U70" s="12"/>
    </row>
    <row r="71" s="2" customFormat="1" ht="75" customHeight="1" spans="1:21">
      <c r="A71" s="12">
        <v>63</v>
      </c>
      <c r="B71" s="13" t="s">
        <v>42</v>
      </c>
      <c r="C71" s="12" t="s">
        <v>31</v>
      </c>
      <c r="D71" s="12" t="s">
        <v>366</v>
      </c>
      <c r="E71" s="12" t="s">
        <v>367</v>
      </c>
      <c r="F71" s="12"/>
      <c r="G71" s="12" t="s">
        <v>187</v>
      </c>
      <c r="H71" s="12" t="s">
        <v>368</v>
      </c>
      <c r="I71" s="12">
        <f t="shared" si="0"/>
        <v>199.8</v>
      </c>
      <c r="J71" s="12"/>
      <c r="K71" s="12">
        <v>199.8</v>
      </c>
      <c r="L71" s="12"/>
      <c r="M71" s="12"/>
      <c r="N71" s="12" t="s">
        <v>78</v>
      </c>
      <c r="O71" s="12" t="s">
        <v>369</v>
      </c>
      <c r="P71" s="12" t="s">
        <v>370</v>
      </c>
      <c r="Q71" s="17">
        <v>44407</v>
      </c>
      <c r="R71" s="17">
        <v>44417</v>
      </c>
      <c r="S71" s="17">
        <v>44539</v>
      </c>
      <c r="T71" s="17">
        <v>44560</v>
      </c>
      <c r="U71" s="12"/>
    </row>
    <row r="72" s="2" customFormat="1" ht="75" customHeight="1" spans="1:21">
      <c r="A72" s="12">
        <v>64</v>
      </c>
      <c r="B72" s="13" t="s">
        <v>42</v>
      </c>
      <c r="C72" s="12" t="s">
        <v>31</v>
      </c>
      <c r="D72" s="12" t="s">
        <v>371</v>
      </c>
      <c r="E72" s="12" t="s">
        <v>372</v>
      </c>
      <c r="F72" s="12"/>
      <c r="G72" s="12" t="s">
        <v>45</v>
      </c>
      <c r="H72" s="12" t="s">
        <v>373</v>
      </c>
      <c r="I72" s="12">
        <f t="shared" si="0"/>
        <v>119.1219</v>
      </c>
      <c r="J72" s="12"/>
      <c r="K72" s="12">
        <v>119.1219</v>
      </c>
      <c r="L72" s="12"/>
      <c r="M72" s="12"/>
      <c r="N72" s="12" t="s">
        <v>47</v>
      </c>
      <c r="O72" s="12" t="s">
        <v>374</v>
      </c>
      <c r="P72" s="12" t="s">
        <v>375</v>
      </c>
      <c r="Q72" s="17">
        <v>44407</v>
      </c>
      <c r="R72" s="17">
        <v>44417</v>
      </c>
      <c r="S72" s="17">
        <v>44539</v>
      </c>
      <c r="T72" s="17">
        <v>44560</v>
      </c>
      <c r="U72" s="12"/>
    </row>
    <row r="73" s="2" customFormat="1" ht="75" customHeight="1" spans="1:21">
      <c r="A73" s="12">
        <v>65</v>
      </c>
      <c r="B73" s="13" t="s">
        <v>42</v>
      </c>
      <c r="C73" s="12" t="s">
        <v>31</v>
      </c>
      <c r="D73" s="12" t="s">
        <v>376</v>
      </c>
      <c r="E73" s="12" t="s">
        <v>377</v>
      </c>
      <c r="F73" s="12"/>
      <c r="G73" s="12" t="s">
        <v>45</v>
      </c>
      <c r="H73" s="12" t="s">
        <v>378</v>
      </c>
      <c r="I73" s="12">
        <f t="shared" si="0"/>
        <v>114.4</v>
      </c>
      <c r="J73" s="12"/>
      <c r="K73" s="12">
        <v>114.4</v>
      </c>
      <c r="L73" s="12"/>
      <c r="M73" s="12"/>
      <c r="N73" s="12" t="s">
        <v>47</v>
      </c>
      <c r="O73" s="12" t="s">
        <v>379</v>
      </c>
      <c r="P73" s="12" t="s">
        <v>380</v>
      </c>
      <c r="Q73" s="17">
        <v>44407</v>
      </c>
      <c r="R73" s="17">
        <v>44417</v>
      </c>
      <c r="S73" s="17">
        <v>44539</v>
      </c>
      <c r="T73" s="17">
        <v>44560</v>
      </c>
      <c r="U73" s="12"/>
    </row>
    <row r="74" s="2" customFormat="1" ht="75" customHeight="1" spans="1:21">
      <c r="A74" s="12">
        <v>66</v>
      </c>
      <c r="B74" s="13" t="s">
        <v>42</v>
      </c>
      <c r="C74" s="12" t="s">
        <v>31</v>
      </c>
      <c r="D74" s="12" t="s">
        <v>381</v>
      </c>
      <c r="E74" s="12" t="s">
        <v>382</v>
      </c>
      <c r="F74" s="12"/>
      <c r="G74" s="12" t="s">
        <v>59</v>
      </c>
      <c r="H74" s="12" t="s">
        <v>269</v>
      </c>
      <c r="I74" s="12">
        <f t="shared" si="0"/>
        <v>75.75</v>
      </c>
      <c r="J74" s="12"/>
      <c r="K74" s="12">
        <v>75.75</v>
      </c>
      <c r="L74" s="12"/>
      <c r="M74" s="12"/>
      <c r="N74" s="12" t="s">
        <v>47</v>
      </c>
      <c r="O74" s="12" t="s">
        <v>383</v>
      </c>
      <c r="P74" s="12" t="s">
        <v>384</v>
      </c>
      <c r="Q74" s="17">
        <v>44407</v>
      </c>
      <c r="R74" s="17">
        <v>44417</v>
      </c>
      <c r="S74" s="17">
        <v>44539</v>
      </c>
      <c r="T74" s="17">
        <v>44560</v>
      </c>
      <c r="U74" s="12"/>
    </row>
    <row r="75" s="2" customFormat="1" ht="75" customHeight="1" spans="1:21">
      <c r="A75" s="12">
        <v>67</v>
      </c>
      <c r="B75" s="13" t="s">
        <v>42</v>
      </c>
      <c r="C75" s="12" t="s">
        <v>31</v>
      </c>
      <c r="D75" s="12" t="s">
        <v>385</v>
      </c>
      <c r="E75" s="12" t="s">
        <v>386</v>
      </c>
      <c r="F75" s="12"/>
      <c r="G75" s="12" t="s">
        <v>59</v>
      </c>
      <c r="H75" s="12" t="s">
        <v>387</v>
      </c>
      <c r="I75" s="12">
        <f t="shared" si="0"/>
        <v>213.05</v>
      </c>
      <c r="J75" s="12"/>
      <c r="K75" s="12">
        <v>213.05</v>
      </c>
      <c r="L75" s="12"/>
      <c r="M75" s="12"/>
      <c r="N75" s="12" t="s">
        <v>47</v>
      </c>
      <c r="O75" s="12" t="s">
        <v>388</v>
      </c>
      <c r="P75" s="12" t="s">
        <v>389</v>
      </c>
      <c r="Q75" s="17">
        <v>44407</v>
      </c>
      <c r="R75" s="17">
        <v>44417</v>
      </c>
      <c r="S75" s="17">
        <v>44539</v>
      </c>
      <c r="T75" s="17">
        <v>44560</v>
      </c>
      <c r="U75" s="12"/>
    </row>
    <row r="76" s="2" customFormat="1" ht="75" customHeight="1" spans="1:21">
      <c r="A76" s="12">
        <v>68</v>
      </c>
      <c r="B76" s="13" t="s">
        <v>42</v>
      </c>
      <c r="C76" s="12" t="s">
        <v>31</v>
      </c>
      <c r="D76" s="12" t="s">
        <v>390</v>
      </c>
      <c r="E76" s="12" t="s">
        <v>391</v>
      </c>
      <c r="F76" s="12"/>
      <c r="G76" s="12" t="s">
        <v>299</v>
      </c>
      <c r="H76" s="12" t="s">
        <v>392</v>
      </c>
      <c r="I76" s="12">
        <f t="shared" ref="I76:I139" si="1">J76+K76+L76+M76</f>
        <v>71.9</v>
      </c>
      <c r="J76" s="12"/>
      <c r="K76" s="12">
        <v>71.9</v>
      </c>
      <c r="L76" s="12"/>
      <c r="M76" s="12"/>
      <c r="N76" s="12" t="s">
        <v>47</v>
      </c>
      <c r="O76" s="12" t="s">
        <v>393</v>
      </c>
      <c r="P76" s="12" t="s">
        <v>394</v>
      </c>
      <c r="Q76" s="17">
        <v>44407</v>
      </c>
      <c r="R76" s="17">
        <v>44417</v>
      </c>
      <c r="S76" s="17">
        <v>44539</v>
      </c>
      <c r="T76" s="17">
        <v>44560</v>
      </c>
      <c r="U76" s="12"/>
    </row>
    <row r="77" s="2" customFormat="1" ht="75" customHeight="1" spans="1:21">
      <c r="A77" s="12">
        <v>69</v>
      </c>
      <c r="B77" s="13" t="s">
        <v>42</v>
      </c>
      <c r="C77" s="12" t="s">
        <v>31</v>
      </c>
      <c r="D77" s="12" t="s">
        <v>395</v>
      </c>
      <c r="E77" s="12" t="s">
        <v>396</v>
      </c>
      <c r="F77" s="12"/>
      <c r="G77" s="12" t="s">
        <v>299</v>
      </c>
      <c r="H77" s="12" t="s">
        <v>397</v>
      </c>
      <c r="I77" s="12">
        <f t="shared" si="1"/>
        <v>41.84</v>
      </c>
      <c r="J77" s="12"/>
      <c r="K77" s="12">
        <v>41.84</v>
      </c>
      <c r="L77" s="12"/>
      <c r="M77" s="12"/>
      <c r="N77" s="12" t="s">
        <v>47</v>
      </c>
      <c r="O77" s="12" t="s">
        <v>398</v>
      </c>
      <c r="P77" s="12" t="s">
        <v>399</v>
      </c>
      <c r="Q77" s="17">
        <v>44407</v>
      </c>
      <c r="R77" s="17">
        <v>44417</v>
      </c>
      <c r="S77" s="17">
        <v>44539</v>
      </c>
      <c r="T77" s="17">
        <v>44560</v>
      </c>
      <c r="U77" s="12"/>
    </row>
    <row r="78" s="2" customFormat="1" ht="75" customHeight="1" spans="1:21">
      <c r="A78" s="12">
        <v>70</v>
      </c>
      <c r="B78" s="13" t="s">
        <v>42</v>
      </c>
      <c r="C78" s="12" t="s">
        <v>31</v>
      </c>
      <c r="D78" s="12" t="s">
        <v>400</v>
      </c>
      <c r="E78" s="12" t="s">
        <v>401</v>
      </c>
      <c r="F78" s="12"/>
      <c r="G78" s="12" t="s">
        <v>299</v>
      </c>
      <c r="H78" s="12" t="s">
        <v>402</v>
      </c>
      <c r="I78" s="12">
        <f t="shared" si="1"/>
        <v>151.25</v>
      </c>
      <c r="J78" s="12"/>
      <c r="K78" s="12">
        <v>151.25</v>
      </c>
      <c r="L78" s="12"/>
      <c r="M78" s="12"/>
      <c r="N78" s="12" t="s">
        <v>47</v>
      </c>
      <c r="O78" s="12" t="s">
        <v>403</v>
      </c>
      <c r="P78" s="12" t="s">
        <v>404</v>
      </c>
      <c r="Q78" s="17">
        <v>44407</v>
      </c>
      <c r="R78" s="17">
        <v>44417</v>
      </c>
      <c r="S78" s="17">
        <v>44539</v>
      </c>
      <c r="T78" s="17">
        <v>44560</v>
      </c>
      <c r="U78" s="12"/>
    </row>
    <row r="79" s="2" customFormat="1" ht="75" customHeight="1" spans="1:21">
      <c r="A79" s="12">
        <v>71</v>
      </c>
      <c r="B79" s="13" t="s">
        <v>42</v>
      </c>
      <c r="C79" s="12" t="s">
        <v>31</v>
      </c>
      <c r="D79" s="12" t="s">
        <v>405</v>
      </c>
      <c r="E79" s="12" t="s">
        <v>406</v>
      </c>
      <c r="F79" s="12"/>
      <c r="G79" s="12" t="s">
        <v>299</v>
      </c>
      <c r="H79" s="12" t="s">
        <v>407</v>
      </c>
      <c r="I79" s="12">
        <f t="shared" si="1"/>
        <v>19.97</v>
      </c>
      <c r="J79" s="12"/>
      <c r="K79" s="12">
        <v>19.97</v>
      </c>
      <c r="L79" s="12"/>
      <c r="M79" s="12"/>
      <c r="N79" s="12" t="s">
        <v>54</v>
      </c>
      <c r="O79" s="12" t="s">
        <v>408</v>
      </c>
      <c r="P79" s="12" t="s">
        <v>409</v>
      </c>
      <c r="Q79" s="17">
        <v>44407</v>
      </c>
      <c r="R79" s="17">
        <v>44417</v>
      </c>
      <c r="S79" s="17">
        <v>44539</v>
      </c>
      <c r="T79" s="17">
        <v>44560</v>
      </c>
      <c r="U79" s="12"/>
    </row>
    <row r="80" s="2" customFormat="1" ht="75" customHeight="1" spans="1:21">
      <c r="A80" s="12">
        <v>72</v>
      </c>
      <c r="B80" s="13" t="s">
        <v>42</v>
      </c>
      <c r="C80" s="12" t="s">
        <v>31</v>
      </c>
      <c r="D80" s="12" t="s">
        <v>410</v>
      </c>
      <c r="E80" s="12" t="s">
        <v>411</v>
      </c>
      <c r="F80" s="12"/>
      <c r="G80" s="12" t="s">
        <v>131</v>
      </c>
      <c r="H80" s="12" t="s">
        <v>412</v>
      </c>
      <c r="I80" s="12">
        <f t="shared" si="1"/>
        <v>119.82</v>
      </c>
      <c r="J80" s="12"/>
      <c r="K80" s="12">
        <v>119.82</v>
      </c>
      <c r="L80" s="12"/>
      <c r="M80" s="12"/>
      <c r="N80" s="12" t="s">
        <v>47</v>
      </c>
      <c r="O80" s="12" t="s">
        <v>413</v>
      </c>
      <c r="P80" s="12" t="s">
        <v>414</v>
      </c>
      <c r="Q80" s="17">
        <v>44407</v>
      </c>
      <c r="R80" s="17">
        <v>44417</v>
      </c>
      <c r="S80" s="17">
        <v>44539</v>
      </c>
      <c r="T80" s="17">
        <v>44560</v>
      </c>
      <c r="U80" s="12"/>
    </row>
    <row r="81" s="2" customFormat="1" ht="75" customHeight="1" spans="1:21">
      <c r="A81" s="12">
        <v>73</v>
      </c>
      <c r="B81" s="13" t="s">
        <v>42</v>
      </c>
      <c r="C81" s="12" t="s">
        <v>31</v>
      </c>
      <c r="D81" s="12" t="s">
        <v>415</v>
      </c>
      <c r="E81" s="12" t="s">
        <v>416</v>
      </c>
      <c r="F81" s="12"/>
      <c r="G81" s="12" t="s">
        <v>131</v>
      </c>
      <c r="H81" s="12" t="s">
        <v>417</v>
      </c>
      <c r="I81" s="12">
        <f t="shared" si="1"/>
        <v>58.73</v>
      </c>
      <c r="J81" s="12"/>
      <c r="K81" s="12">
        <v>58.73</v>
      </c>
      <c r="L81" s="12"/>
      <c r="M81" s="12"/>
      <c r="N81" s="12" t="s">
        <v>47</v>
      </c>
      <c r="O81" s="12" t="s">
        <v>418</v>
      </c>
      <c r="P81" s="12" t="s">
        <v>419</v>
      </c>
      <c r="Q81" s="17">
        <v>44407</v>
      </c>
      <c r="R81" s="17">
        <v>44417</v>
      </c>
      <c r="S81" s="17">
        <v>44539</v>
      </c>
      <c r="T81" s="17">
        <v>44560</v>
      </c>
      <c r="U81" s="12"/>
    </row>
    <row r="82" s="2" customFormat="1" ht="126" customHeight="1" spans="1:21">
      <c r="A82" s="12">
        <v>74</v>
      </c>
      <c r="B82" s="13" t="s">
        <v>42</v>
      </c>
      <c r="C82" s="12" t="s">
        <v>31</v>
      </c>
      <c r="D82" s="12" t="s">
        <v>420</v>
      </c>
      <c r="E82" s="12" t="s">
        <v>421</v>
      </c>
      <c r="F82" s="12"/>
      <c r="G82" s="12" t="s">
        <v>131</v>
      </c>
      <c r="H82" s="12" t="s">
        <v>422</v>
      </c>
      <c r="I82" s="12">
        <f t="shared" si="1"/>
        <v>160.4</v>
      </c>
      <c r="J82" s="12"/>
      <c r="K82" s="12">
        <v>160.4</v>
      </c>
      <c r="L82" s="12"/>
      <c r="M82" s="12"/>
      <c r="N82" s="12" t="s">
        <v>47</v>
      </c>
      <c r="O82" s="12" t="s">
        <v>423</v>
      </c>
      <c r="P82" s="12" t="s">
        <v>424</v>
      </c>
      <c r="Q82" s="17">
        <v>44407</v>
      </c>
      <c r="R82" s="17">
        <v>44417</v>
      </c>
      <c r="S82" s="17">
        <v>44539</v>
      </c>
      <c r="T82" s="17">
        <v>44560</v>
      </c>
      <c r="U82" s="12"/>
    </row>
    <row r="83" s="2" customFormat="1" ht="75" customHeight="1" spans="1:21">
      <c r="A83" s="12">
        <v>75</v>
      </c>
      <c r="B83" s="13" t="s">
        <v>42</v>
      </c>
      <c r="C83" s="12" t="s">
        <v>31</v>
      </c>
      <c r="D83" s="12" t="s">
        <v>425</v>
      </c>
      <c r="E83" s="12" t="s">
        <v>426</v>
      </c>
      <c r="F83" s="12"/>
      <c r="G83" s="12" t="s">
        <v>142</v>
      </c>
      <c r="H83" s="12" t="s">
        <v>427</v>
      </c>
      <c r="I83" s="12">
        <f t="shared" si="1"/>
        <v>651.6</v>
      </c>
      <c r="J83" s="12"/>
      <c r="K83" s="12">
        <v>651.6</v>
      </c>
      <c r="L83" s="12"/>
      <c r="M83" s="12"/>
      <c r="N83" s="12" t="s">
        <v>54</v>
      </c>
      <c r="O83" s="12" t="s">
        <v>428</v>
      </c>
      <c r="P83" s="12" t="s">
        <v>429</v>
      </c>
      <c r="Q83" s="17">
        <v>44407</v>
      </c>
      <c r="R83" s="17">
        <v>44417</v>
      </c>
      <c r="S83" s="17">
        <v>44539</v>
      </c>
      <c r="T83" s="17">
        <v>44560</v>
      </c>
      <c r="U83" s="12"/>
    </row>
    <row r="84" s="2" customFormat="1" ht="75" customHeight="1" spans="1:21">
      <c r="A84" s="12">
        <v>76</v>
      </c>
      <c r="B84" s="13" t="s">
        <v>42</v>
      </c>
      <c r="C84" s="12" t="s">
        <v>31</v>
      </c>
      <c r="D84" s="12" t="s">
        <v>430</v>
      </c>
      <c r="E84" s="12" t="s">
        <v>431</v>
      </c>
      <c r="F84" s="12"/>
      <c r="G84" s="12" t="s">
        <v>170</v>
      </c>
      <c r="H84" s="12" t="s">
        <v>432</v>
      </c>
      <c r="I84" s="12">
        <f t="shared" si="1"/>
        <v>664.32</v>
      </c>
      <c r="J84" s="12"/>
      <c r="K84" s="12">
        <v>664.32</v>
      </c>
      <c r="L84" s="12"/>
      <c r="M84" s="12"/>
      <c r="N84" s="12" t="s">
        <v>54</v>
      </c>
      <c r="O84" s="12" t="s">
        <v>433</v>
      </c>
      <c r="P84" s="12" t="s">
        <v>434</v>
      </c>
      <c r="Q84" s="17">
        <v>44407</v>
      </c>
      <c r="R84" s="17">
        <v>44417</v>
      </c>
      <c r="S84" s="17">
        <v>44539</v>
      </c>
      <c r="T84" s="17">
        <v>44560</v>
      </c>
      <c r="U84" s="12"/>
    </row>
    <row r="85" s="2" customFormat="1" ht="75" customHeight="1" spans="1:21">
      <c r="A85" s="12">
        <v>77</v>
      </c>
      <c r="B85" s="13" t="s">
        <v>42</v>
      </c>
      <c r="C85" s="12" t="s">
        <v>31</v>
      </c>
      <c r="D85" s="12" t="s">
        <v>435</v>
      </c>
      <c r="E85" s="12" t="s">
        <v>436</v>
      </c>
      <c r="F85" s="12"/>
      <c r="G85" s="12" t="s">
        <v>125</v>
      </c>
      <c r="H85" s="12" t="s">
        <v>437</v>
      </c>
      <c r="I85" s="12">
        <f t="shared" si="1"/>
        <v>883.23</v>
      </c>
      <c r="J85" s="12"/>
      <c r="K85" s="12">
        <v>883.23</v>
      </c>
      <c r="L85" s="12"/>
      <c r="M85" s="12"/>
      <c r="N85" s="12" t="s">
        <v>54</v>
      </c>
      <c r="O85" s="12" t="s">
        <v>438</v>
      </c>
      <c r="P85" s="12" t="s">
        <v>439</v>
      </c>
      <c r="Q85" s="17">
        <v>44407</v>
      </c>
      <c r="R85" s="17">
        <v>44417</v>
      </c>
      <c r="S85" s="17">
        <v>44539</v>
      </c>
      <c r="T85" s="17">
        <v>44560</v>
      </c>
      <c r="U85" s="12"/>
    </row>
    <row r="86" s="1" customFormat="1" ht="75" customHeight="1" spans="1:21">
      <c r="A86" s="12">
        <v>78</v>
      </c>
      <c r="B86" s="12" t="s">
        <v>42</v>
      </c>
      <c r="C86" s="12" t="s">
        <v>31</v>
      </c>
      <c r="D86" s="12" t="s">
        <v>440</v>
      </c>
      <c r="E86" s="12" t="s">
        <v>441</v>
      </c>
      <c r="F86" s="12"/>
      <c r="G86" s="12" t="s">
        <v>142</v>
      </c>
      <c r="H86" s="12" t="s">
        <v>442</v>
      </c>
      <c r="I86" s="12">
        <f t="shared" si="1"/>
        <v>13.34</v>
      </c>
      <c r="J86" s="12">
        <v>13.34</v>
      </c>
      <c r="K86" s="12"/>
      <c r="L86" s="12"/>
      <c r="M86" s="12"/>
      <c r="N86" s="12" t="s">
        <v>54</v>
      </c>
      <c r="O86" s="12" t="s">
        <v>443</v>
      </c>
      <c r="P86" s="12" t="s">
        <v>444</v>
      </c>
      <c r="Q86" s="17">
        <v>44407</v>
      </c>
      <c r="R86" s="17">
        <v>44417</v>
      </c>
      <c r="S86" s="17">
        <v>44539</v>
      </c>
      <c r="T86" s="17">
        <v>44560</v>
      </c>
      <c r="U86" s="12"/>
    </row>
    <row r="87" s="1" customFormat="1" ht="75" customHeight="1" spans="1:21">
      <c r="A87" s="12">
        <v>79</v>
      </c>
      <c r="B87" s="12" t="s">
        <v>42</v>
      </c>
      <c r="C87" s="12" t="s">
        <v>31</v>
      </c>
      <c r="D87" s="12" t="s">
        <v>445</v>
      </c>
      <c r="E87" s="12" t="s">
        <v>446</v>
      </c>
      <c r="F87" s="12"/>
      <c r="G87" s="12" t="s">
        <v>142</v>
      </c>
      <c r="H87" s="12" t="s">
        <v>143</v>
      </c>
      <c r="I87" s="12">
        <f t="shared" si="1"/>
        <v>292.72</v>
      </c>
      <c r="J87" s="12">
        <v>292.72</v>
      </c>
      <c r="K87" s="12"/>
      <c r="L87" s="12"/>
      <c r="M87" s="12"/>
      <c r="N87" s="12" t="s">
        <v>47</v>
      </c>
      <c r="O87" s="12" t="s">
        <v>447</v>
      </c>
      <c r="P87" s="12" t="s">
        <v>448</v>
      </c>
      <c r="Q87" s="17">
        <v>44407</v>
      </c>
      <c r="R87" s="17">
        <v>44417</v>
      </c>
      <c r="S87" s="17">
        <v>44539</v>
      </c>
      <c r="T87" s="17">
        <v>44560</v>
      </c>
      <c r="U87" s="12"/>
    </row>
    <row r="88" s="1" customFormat="1" ht="75" customHeight="1" spans="1:21">
      <c r="A88" s="12">
        <v>80</v>
      </c>
      <c r="B88" s="12" t="s">
        <v>42</v>
      </c>
      <c r="C88" s="12" t="s">
        <v>31</v>
      </c>
      <c r="D88" s="12" t="s">
        <v>449</v>
      </c>
      <c r="E88" s="12" t="s">
        <v>450</v>
      </c>
      <c r="F88" s="12"/>
      <c r="G88" s="12" t="s">
        <v>142</v>
      </c>
      <c r="H88" s="12" t="s">
        <v>451</v>
      </c>
      <c r="I88" s="12">
        <f t="shared" si="1"/>
        <v>246.8</v>
      </c>
      <c r="J88" s="12">
        <v>246.8</v>
      </c>
      <c r="K88" s="12"/>
      <c r="L88" s="12"/>
      <c r="M88" s="12"/>
      <c r="N88" s="12" t="s">
        <v>47</v>
      </c>
      <c r="O88" s="12" t="s">
        <v>452</v>
      </c>
      <c r="P88" s="12" t="s">
        <v>453</v>
      </c>
      <c r="Q88" s="17">
        <v>44407</v>
      </c>
      <c r="R88" s="17">
        <v>44417</v>
      </c>
      <c r="S88" s="17">
        <v>44539</v>
      </c>
      <c r="T88" s="17">
        <v>44560</v>
      </c>
      <c r="U88" s="12"/>
    </row>
    <row r="89" s="1" customFormat="1" ht="75" customHeight="1" spans="1:21">
      <c r="A89" s="12">
        <v>81</v>
      </c>
      <c r="B89" s="12" t="s">
        <v>42</v>
      </c>
      <c r="C89" s="12" t="s">
        <v>31</v>
      </c>
      <c r="D89" s="12" t="s">
        <v>454</v>
      </c>
      <c r="E89" s="12" t="s">
        <v>455</v>
      </c>
      <c r="F89" s="12"/>
      <c r="G89" s="12" t="s">
        <v>142</v>
      </c>
      <c r="H89" s="12" t="s">
        <v>456</v>
      </c>
      <c r="I89" s="12">
        <f t="shared" si="1"/>
        <v>139.97</v>
      </c>
      <c r="J89" s="12">
        <v>139.97</v>
      </c>
      <c r="K89" s="12"/>
      <c r="L89" s="12"/>
      <c r="M89" s="12"/>
      <c r="N89" s="12" t="s">
        <v>47</v>
      </c>
      <c r="O89" s="12" t="s">
        <v>457</v>
      </c>
      <c r="P89" s="12" t="s">
        <v>458</v>
      </c>
      <c r="Q89" s="17">
        <v>44407</v>
      </c>
      <c r="R89" s="17">
        <v>44417</v>
      </c>
      <c r="S89" s="17">
        <v>44539</v>
      </c>
      <c r="T89" s="17">
        <v>44560</v>
      </c>
      <c r="U89" s="12"/>
    </row>
    <row r="90" s="1" customFormat="1" ht="75" customHeight="1" spans="1:21">
      <c r="A90" s="12">
        <v>82</v>
      </c>
      <c r="B90" s="12" t="s">
        <v>42</v>
      </c>
      <c r="C90" s="12" t="s">
        <v>31</v>
      </c>
      <c r="D90" s="12" t="s">
        <v>459</v>
      </c>
      <c r="E90" s="12" t="s">
        <v>460</v>
      </c>
      <c r="F90" s="12"/>
      <c r="G90" s="12" t="s">
        <v>148</v>
      </c>
      <c r="H90" s="12" t="s">
        <v>461</v>
      </c>
      <c r="I90" s="12">
        <f t="shared" si="1"/>
        <v>55.9</v>
      </c>
      <c r="J90" s="12">
        <v>55.9</v>
      </c>
      <c r="K90" s="12"/>
      <c r="L90" s="12"/>
      <c r="M90" s="12"/>
      <c r="N90" s="12" t="s">
        <v>47</v>
      </c>
      <c r="O90" s="12" t="s">
        <v>462</v>
      </c>
      <c r="P90" s="12" t="s">
        <v>463</v>
      </c>
      <c r="Q90" s="17">
        <v>44407</v>
      </c>
      <c r="R90" s="17">
        <v>44417</v>
      </c>
      <c r="S90" s="17">
        <v>44539</v>
      </c>
      <c r="T90" s="17">
        <v>44560</v>
      </c>
      <c r="U90" s="12"/>
    </row>
    <row r="91" s="1" customFormat="1" ht="75" customHeight="1" spans="1:21">
      <c r="A91" s="12">
        <v>83</v>
      </c>
      <c r="B91" s="12" t="s">
        <v>42</v>
      </c>
      <c r="C91" s="12" t="s">
        <v>31</v>
      </c>
      <c r="D91" s="12" t="s">
        <v>464</v>
      </c>
      <c r="E91" s="12" t="s">
        <v>465</v>
      </c>
      <c r="F91" s="12"/>
      <c r="G91" s="12" t="s">
        <v>234</v>
      </c>
      <c r="H91" s="12" t="s">
        <v>466</v>
      </c>
      <c r="I91" s="12">
        <f t="shared" si="1"/>
        <v>100.92</v>
      </c>
      <c r="J91" s="12">
        <v>100.92</v>
      </c>
      <c r="K91" s="12"/>
      <c r="L91" s="12"/>
      <c r="M91" s="12"/>
      <c r="N91" s="12" t="s">
        <v>47</v>
      </c>
      <c r="O91" s="12" t="s">
        <v>467</v>
      </c>
      <c r="P91" s="12" t="s">
        <v>468</v>
      </c>
      <c r="Q91" s="17">
        <v>44407</v>
      </c>
      <c r="R91" s="17">
        <v>44417</v>
      </c>
      <c r="S91" s="17">
        <v>44539</v>
      </c>
      <c r="T91" s="17">
        <v>44560</v>
      </c>
      <c r="U91" s="12"/>
    </row>
    <row r="92" s="1" customFormat="1" ht="75" customHeight="1" spans="1:21">
      <c r="A92" s="12">
        <v>84</v>
      </c>
      <c r="B92" s="12" t="s">
        <v>42</v>
      </c>
      <c r="C92" s="12" t="s">
        <v>31</v>
      </c>
      <c r="D92" s="12" t="s">
        <v>469</v>
      </c>
      <c r="E92" s="12" t="s">
        <v>470</v>
      </c>
      <c r="F92" s="12"/>
      <c r="G92" s="12" t="s">
        <v>234</v>
      </c>
      <c r="H92" s="12" t="s">
        <v>471</v>
      </c>
      <c r="I92" s="12">
        <f t="shared" si="1"/>
        <v>96.27</v>
      </c>
      <c r="J92" s="12">
        <v>96.27</v>
      </c>
      <c r="K92" s="12"/>
      <c r="L92" s="12"/>
      <c r="M92" s="12"/>
      <c r="N92" s="12" t="s">
        <v>47</v>
      </c>
      <c r="O92" s="12" t="s">
        <v>472</v>
      </c>
      <c r="P92" s="12" t="s">
        <v>473</v>
      </c>
      <c r="Q92" s="17">
        <v>44407</v>
      </c>
      <c r="R92" s="17">
        <v>44417</v>
      </c>
      <c r="S92" s="17">
        <v>44539</v>
      </c>
      <c r="T92" s="17">
        <v>44560</v>
      </c>
      <c r="U92" s="12"/>
    </row>
    <row r="93" s="1" customFormat="1" ht="75" customHeight="1" spans="1:21">
      <c r="A93" s="12">
        <v>85</v>
      </c>
      <c r="B93" s="12" t="s">
        <v>42</v>
      </c>
      <c r="C93" s="12" t="s">
        <v>31</v>
      </c>
      <c r="D93" s="12" t="s">
        <v>474</v>
      </c>
      <c r="E93" s="12" t="s">
        <v>475</v>
      </c>
      <c r="F93" s="12"/>
      <c r="G93" s="12" t="s">
        <v>315</v>
      </c>
      <c r="H93" s="12" t="s">
        <v>476</v>
      </c>
      <c r="I93" s="12">
        <f t="shared" si="1"/>
        <v>100.9236</v>
      </c>
      <c r="J93" s="12">
        <v>100.9236</v>
      </c>
      <c r="K93" s="12"/>
      <c r="L93" s="12"/>
      <c r="M93" s="12"/>
      <c r="N93" s="12" t="s">
        <v>47</v>
      </c>
      <c r="O93" s="12" t="s">
        <v>477</v>
      </c>
      <c r="P93" s="12" t="s">
        <v>478</v>
      </c>
      <c r="Q93" s="17">
        <v>44407</v>
      </c>
      <c r="R93" s="17">
        <v>44417</v>
      </c>
      <c r="S93" s="17">
        <v>44539</v>
      </c>
      <c r="T93" s="17">
        <v>44560</v>
      </c>
      <c r="U93" s="12"/>
    </row>
    <row r="94" s="1" customFormat="1" ht="75" customHeight="1" spans="1:21">
      <c r="A94" s="12">
        <v>86</v>
      </c>
      <c r="B94" s="12" t="s">
        <v>42</v>
      </c>
      <c r="C94" s="12" t="s">
        <v>31</v>
      </c>
      <c r="D94" s="12" t="s">
        <v>479</v>
      </c>
      <c r="E94" s="12" t="s">
        <v>480</v>
      </c>
      <c r="F94" s="12"/>
      <c r="G94" s="12" t="s">
        <v>71</v>
      </c>
      <c r="H94" s="12" t="s">
        <v>481</v>
      </c>
      <c r="I94" s="12">
        <f t="shared" si="1"/>
        <v>76.1</v>
      </c>
      <c r="J94" s="12">
        <v>76.1</v>
      </c>
      <c r="K94" s="12"/>
      <c r="L94" s="12"/>
      <c r="M94" s="12"/>
      <c r="N94" s="12" t="s">
        <v>47</v>
      </c>
      <c r="O94" s="12" t="s">
        <v>482</v>
      </c>
      <c r="P94" s="12" t="s">
        <v>483</v>
      </c>
      <c r="Q94" s="17">
        <v>44407</v>
      </c>
      <c r="R94" s="17">
        <v>44417</v>
      </c>
      <c r="S94" s="17">
        <v>44539</v>
      </c>
      <c r="T94" s="17">
        <v>44560</v>
      </c>
      <c r="U94" s="12"/>
    </row>
    <row r="95" s="1" customFormat="1" ht="75" customHeight="1" spans="1:21">
      <c r="A95" s="12">
        <v>87</v>
      </c>
      <c r="B95" s="12" t="s">
        <v>42</v>
      </c>
      <c r="C95" s="12" t="s">
        <v>31</v>
      </c>
      <c r="D95" s="12" t="s">
        <v>484</v>
      </c>
      <c r="E95" s="12" t="s">
        <v>485</v>
      </c>
      <c r="F95" s="12"/>
      <c r="G95" s="12" t="s">
        <v>159</v>
      </c>
      <c r="H95" s="12" t="s">
        <v>486</v>
      </c>
      <c r="I95" s="12">
        <f t="shared" si="1"/>
        <v>113.0425</v>
      </c>
      <c r="J95" s="12">
        <v>113.0425</v>
      </c>
      <c r="K95" s="12"/>
      <c r="L95" s="12"/>
      <c r="M95" s="12"/>
      <c r="N95" s="12" t="s">
        <v>47</v>
      </c>
      <c r="O95" s="12" t="s">
        <v>487</v>
      </c>
      <c r="P95" s="12" t="s">
        <v>488</v>
      </c>
      <c r="Q95" s="17">
        <v>44407</v>
      </c>
      <c r="R95" s="17">
        <v>44417</v>
      </c>
      <c r="S95" s="17">
        <v>44539</v>
      </c>
      <c r="T95" s="17">
        <v>44560</v>
      </c>
      <c r="U95" s="12"/>
    </row>
    <row r="96" s="1" customFormat="1" ht="75" customHeight="1" spans="1:21">
      <c r="A96" s="12">
        <v>88</v>
      </c>
      <c r="B96" s="12" t="s">
        <v>42</v>
      </c>
      <c r="C96" s="12" t="s">
        <v>31</v>
      </c>
      <c r="D96" s="12" t="s">
        <v>489</v>
      </c>
      <c r="E96" s="12" t="s">
        <v>490</v>
      </c>
      <c r="F96" s="12"/>
      <c r="G96" s="12" t="s">
        <v>170</v>
      </c>
      <c r="H96" s="12" t="s">
        <v>491</v>
      </c>
      <c r="I96" s="12">
        <f t="shared" si="1"/>
        <v>42</v>
      </c>
      <c r="J96" s="12">
        <v>42</v>
      </c>
      <c r="K96" s="12"/>
      <c r="L96" s="12"/>
      <c r="M96" s="12"/>
      <c r="N96" s="12" t="s">
        <v>47</v>
      </c>
      <c r="O96" s="12" t="s">
        <v>492</v>
      </c>
      <c r="P96" s="12" t="s">
        <v>493</v>
      </c>
      <c r="Q96" s="17">
        <v>44407</v>
      </c>
      <c r="R96" s="17">
        <v>44417</v>
      </c>
      <c r="S96" s="17">
        <v>44539</v>
      </c>
      <c r="T96" s="17">
        <v>44560</v>
      </c>
      <c r="U96" s="12"/>
    </row>
    <row r="97" s="1" customFormat="1" ht="75" customHeight="1" spans="1:21">
      <c r="A97" s="12">
        <v>89</v>
      </c>
      <c r="B97" s="12" t="s">
        <v>42</v>
      </c>
      <c r="C97" s="12" t="s">
        <v>31</v>
      </c>
      <c r="D97" s="12" t="s">
        <v>494</v>
      </c>
      <c r="E97" s="12" t="s">
        <v>495</v>
      </c>
      <c r="F97" s="12"/>
      <c r="G97" s="12" t="s">
        <v>170</v>
      </c>
      <c r="H97" s="12" t="s">
        <v>496</v>
      </c>
      <c r="I97" s="12">
        <f t="shared" si="1"/>
        <v>92</v>
      </c>
      <c r="J97" s="12">
        <v>92</v>
      </c>
      <c r="K97" s="12"/>
      <c r="L97" s="12"/>
      <c r="M97" s="12"/>
      <c r="N97" s="12" t="s">
        <v>47</v>
      </c>
      <c r="O97" s="12" t="s">
        <v>497</v>
      </c>
      <c r="P97" s="12" t="s">
        <v>498</v>
      </c>
      <c r="Q97" s="17">
        <v>44407</v>
      </c>
      <c r="R97" s="17">
        <v>44417</v>
      </c>
      <c r="S97" s="17">
        <v>44539</v>
      </c>
      <c r="T97" s="17">
        <v>44560</v>
      </c>
      <c r="U97" s="12"/>
    </row>
    <row r="98" s="1" customFormat="1" ht="75" customHeight="1" spans="1:21">
      <c r="A98" s="12">
        <v>90</v>
      </c>
      <c r="B98" s="12" t="s">
        <v>42</v>
      </c>
      <c r="C98" s="12" t="s">
        <v>31</v>
      </c>
      <c r="D98" s="12" t="s">
        <v>499</v>
      </c>
      <c r="E98" s="12" t="s">
        <v>500</v>
      </c>
      <c r="F98" s="12"/>
      <c r="G98" s="12" t="s">
        <v>170</v>
      </c>
      <c r="H98" s="12" t="s">
        <v>501</v>
      </c>
      <c r="I98" s="12">
        <f t="shared" si="1"/>
        <v>172</v>
      </c>
      <c r="J98" s="12">
        <v>172</v>
      </c>
      <c r="K98" s="12"/>
      <c r="L98" s="12"/>
      <c r="M98" s="12"/>
      <c r="N98" s="12" t="s">
        <v>47</v>
      </c>
      <c r="O98" s="12" t="s">
        <v>502</v>
      </c>
      <c r="P98" s="12" t="s">
        <v>503</v>
      </c>
      <c r="Q98" s="17">
        <v>44407</v>
      </c>
      <c r="R98" s="17">
        <v>44417</v>
      </c>
      <c r="S98" s="17">
        <v>44539</v>
      </c>
      <c r="T98" s="17">
        <v>44560</v>
      </c>
      <c r="U98" s="12"/>
    </row>
    <row r="99" s="1" customFormat="1" ht="75" customHeight="1" spans="1:21">
      <c r="A99" s="12">
        <v>91</v>
      </c>
      <c r="B99" s="12" t="s">
        <v>42</v>
      </c>
      <c r="C99" s="12" t="s">
        <v>31</v>
      </c>
      <c r="D99" s="12" t="s">
        <v>504</v>
      </c>
      <c r="E99" s="12" t="s">
        <v>505</v>
      </c>
      <c r="F99" s="12"/>
      <c r="G99" s="12" t="s">
        <v>170</v>
      </c>
      <c r="H99" s="12" t="s">
        <v>506</v>
      </c>
      <c r="I99" s="12">
        <f t="shared" si="1"/>
        <v>76</v>
      </c>
      <c r="J99" s="12">
        <v>76</v>
      </c>
      <c r="K99" s="12"/>
      <c r="L99" s="12"/>
      <c r="M99" s="12"/>
      <c r="N99" s="12" t="s">
        <v>47</v>
      </c>
      <c r="O99" s="12" t="s">
        <v>507</v>
      </c>
      <c r="P99" s="12" t="s">
        <v>508</v>
      </c>
      <c r="Q99" s="17">
        <v>44407</v>
      </c>
      <c r="R99" s="17">
        <v>44417</v>
      </c>
      <c r="S99" s="17">
        <v>44539</v>
      </c>
      <c r="T99" s="17">
        <v>44560</v>
      </c>
      <c r="U99" s="12"/>
    </row>
    <row r="100" s="1" customFormat="1" ht="75" customHeight="1" spans="1:21">
      <c r="A100" s="12">
        <v>92</v>
      </c>
      <c r="B100" s="12" t="s">
        <v>42</v>
      </c>
      <c r="C100" s="12" t="s">
        <v>31</v>
      </c>
      <c r="D100" s="12" t="s">
        <v>509</v>
      </c>
      <c r="E100" s="12" t="s">
        <v>510</v>
      </c>
      <c r="F100" s="12"/>
      <c r="G100" s="12" t="s">
        <v>170</v>
      </c>
      <c r="H100" s="12" t="s">
        <v>511</v>
      </c>
      <c r="I100" s="12">
        <f t="shared" si="1"/>
        <v>48</v>
      </c>
      <c r="J100" s="12">
        <v>48</v>
      </c>
      <c r="K100" s="12"/>
      <c r="L100" s="12"/>
      <c r="M100" s="12"/>
      <c r="N100" s="12" t="s">
        <v>47</v>
      </c>
      <c r="O100" s="12" t="s">
        <v>512</v>
      </c>
      <c r="P100" s="12" t="s">
        <v>513</v>
      </c>
      <c r="Q100" s="17">
        <v>44407</v>
      </c>
      <c r="R100" s="17">
        <v>44417</v>
      </c>
      <c r="S100" s="17">
        <v>44539</v>
      </c>
      <c r="T100" s="17">
        <v>44560</v>
      </c>
      <c r="U100" s="12"/>
    </row>
    <row r="101" s="1" customFormat="1" ht="75" customHeight="1" spans="1:21">
      <c r="A101" s="12">
        <v>93</v>
      </c>
      <c r="B101" s="12" t="s">
        <v>42</v>
      </c>
      <c r="C101" s="12" t="s">
        <v>31</v>
      </c>
      <c r="D101" s="12" t="s">
        <v>514</v>
      </c>
      <c r="E101" s="12" t="s">
        <v>515</v>
      </c>
      <c r="F101" s="12"/>
      <c r="G101" s="12" t="s">
        <v>170</v>
      </c>
      <c r="H101" s="12" t="s">
        <v>516</v>
      </c>
      <c r="I101" s="12">
        <f t="shared" si="1"/>
        <v>124</v>
      </c>
      <c r="J101" s="12">
        <v>124</v>
      </c>
      <c r="K101" s="12"/>
      <c r="L101" s="12"/>
      <c r="M101" s="12"/>
      <c r="N101" s="12" t="s">
        <v>47</v>
      </c>
      <c r="O101" s="12" t="s">
        <v>517</v>
      </c>
      <c r="P101" s="12" t="s">
        <v>518</v>
      </c>
      <c r="Q101" s="17">
        <v>44407</v>
      </c>
      <c r="R101" s="17">
        <v>44417</v>
      </c>
      <c r="S101" s="17">
        <v>44539</v>
      </c>
      <c r="T101" s="17">
        <v>44560</v>
      </c>
      <c r="U101" s="12"/>
    </row>
    <row r="102" s="1" customFormat="1" ht="75" customHeight="1" spans="1:21">
      <c r="A102" s="12">
        <v>94</v>
      </c>
      <c r="B102" s="12" t="s">
        <v>42</v>
      </c>
      <c r="C102" s="12" t="s">
        <v>31</v>
      </c>
      <c r="D102" s="12" t="s">
        <v>519</v>
      </c>
      <c r="E102" s="12" t="s">
        <v>520</v>
      </c>
      <c r="F102" s="12"/>
      <c r="G102" s="12" t="s">
        <v>170</v>
      </c>
      <c r="H102" s="12" t="s">
        <v>521</v>
      </c>
      <c r="I102" s="12">
        <f t="shared" si="1"/>
        <v>70</v>
      </c>
      <c r="J102" s="12">
        <v>70</v>
      </c>
      <c r="K102" s="12"/>
      <c r="L102" s="12"/>
      <c r="M102" s="12"/>
      <c r="N102" s="12" t="s">
        <v>47</v>
      </c>
      <c r="O102" s="12" t="s">
        <v>522</v>
      </c>
      <c r="P102" s="12" t="s">
        <v>523</v>
      </c>
      <c r="Q102" s="17">
        <v>44407</v>
      </c>
      <c r="R102" s="17">
        <v>44417</v>
      </c>
      <c r="S102" s="17">
        <v>44539</v>
      </c>
      <c r="T102" s="17">
        <v>44560</v>
      </c>
      <c r="U102" s="12"/>
    </row>
    <row r="103" s="1" customFormat="1" ht="75" customHeight="1" spans="1:21">
      <c r="A103" s="12">
        <v>95</v>
      </c>
      <c r="B103" s="12" t="s">
        <v>42</v>
      </c>
      <c r="C103" s="12" t="s">
        <v>31</v>
      </c>
      <c r="D103" s="12" t="s">
        <v>524</v>
      </c>
      <c r="E103" s="12" t="s">
        <v>525</v>
      </c>
      <c r="F103" s="12"/>
      <c r="G103" s="12" t="s">
        <v>170</v>
      </c>
      <c r="H103" s="12" t="s">
        <v>526</v>
      </c>
      <c r="I103" s="12">
        <f t="shared" si="1"/>
        <v>48</v>
      </c>
      <c r="J103" s="12">
        <v>48</v>
      </c>
      <c r="K103" s="12"/>
      <c r="L103" s="12"/>
      <c r="M103" s="12"/>
      <c r="N103" s="12" t="s">
        <v>47</v>
      </c>
      <c r="O103" s="12" t="s">
        <v>527</v>
      </c>
      <c r="P103" s="12" t="s">
        <v>528</v>
      </c>
      <c r="Q103" s="17">
        <v>44407</v>
      </c>
      <c r="R103" s="17">
        <v>44417</v>
      </c>
      <c r="S103" s="17">
        <v>44539</v>
      </c>
      <c r="T103" s="17">
        <v>44560</v>
      </c>
      <c r="U103" s="12"/>
    </row>
    <row r="104" s="1" customFormat="1" ht="75" customHeight="1" spans="1:21">
      <c r="A104" s="12">
        <v>96</v>
      </c>
      <c r="B104" s="12" t="s">
        <v>42</v>
      </c>
      <c r="C104" s="12" t="s">
        <v>31</v>
      </c>
      <c r="D104" s="12" t="s">
        <v>529</v>
      </c>
      <c r="E104" s="12" t="s">
        <v>530</v>
      </c>
      <c r="F104" s="12"/>
      <c r="G104" s="12" t="s">
        <v>181</v>
      </c>
      <c r="H104" s="12" t="s">
        <v>182</v>
      </c>
      <c r="I104" s="12">
        <f t="shared" si="1"/>
        <v>93.8029</v>
      </c>
      <c r="J104" s="12">
        <v>93.8029</v>
      </c>
      <c r="K104" s="12"/>
      <c r="L104" s="12"/>
      <c r="M104" s="12"/>
      <c r="N104" s="12" t="s">
        <v>47</v>
      </c>
      <c r="O104" s="12" t="s">
        <v>531</v>
      </c>
      <c r="P104" s="12" t="s">
        <v>532</v>
      </c>
      <c r="Q104" s="17">
        <v>44407</v>
      </c>
      <c r="R104" s="17">
        <v>44417</v>
      </c>
      <c r="S104" s="17">
        <v>44539</v>
      </c>
      <c r="T104" s="17">
        <v>44560</v>
      </c>
      <c r="U104" s="12"/>
    </row>
    <row r="105" s="1" customFormat="1" ht="75" customHeight="1" spans="1:21">
      <c r="A105" s="12">
        <v>97</v>
      </c>
      <c r="B105" s="12" t="s">
        <v>42</v>
      </c>
      <c r="C105" s="12" t="s">
        <v>31</v>
      </c>
      <c r="D105" s="12" t="s">
        <v>533</v>
      </c>
      <c r="E105" s="12" t="s">
        <v>534</v>
      </c>
      <c r="F105" s="12"/>
      <c r="G105" s="12" t="s">
        <v>535</v>
      </c>
      <c r="H105" s="12" t="s">
        <v>536</v>
      </c>
      <c r="I105" s="12">
        <f t="shared" si="1"/>
        <v>160.05</v>
      </c>
      <c r="J105" s="12">
        <v>160.05</v>
      </c>
      <c r="K105" s="12"/>
      <c r="L105" s="12"/>
      <c r="M105" s="12"/>
      <c r="N105" s="12" t="s">
        <v>47</v>
      </c>
      <c r="O105" s="12" t="s">
        <v>537</v>
      </c>
      <c r="P105" s="12" t="s">
        <v>538</v>
      </c>
      <c r="Q105" s="17">
        <v>44407</v>
      </c>
      <c r="R105" s="17">
        <v>44417</v>
      </c>
      <c r="S105" s="17">
        <v>44539</v>
      </c>
      <c r="T105" s="17">
        <v>44560</v>
      </c>
      <c r="U105" s="12"/>
    </row>
    <row r="106" s="1" customFormat="1" ht="95" customHeight="1" spans="1:21">
      <c r="A106" s="12">
        <v>98</v>
      </c>
      <c r="B106" s="12" t="s">
        <v>42</v>
      </c>
      <c r="C106" s="12" t="s">
        <v>31</v>
      </c>
      <c r="D106" s="12" t="s">
        <v>539</v>
      </c>
      <c r="E106" s="12" t="s">
        <v>540</v>
      </c>
      <c r="F106" s="12"/>
      <c r="G106" s="12" t="s">
        <v>535</v>
      </c>
      <c r="H106" s="12" t="s">
        <v>541</v>
      </c>
      <c r="I106" s="12">
        <f t="shared" si="1"/>
        <v>108.05</v>
      </c>
      <c r="J106" s="12">
        <v>108.05</v>
      </c>
      <c r="K106" s="12"/>
      <c r="L106" s="12"/>
      <c r="M106" s="12"/>
      <c r="N106" s="12" t="s">
        <v>47</v>
      </c>
      <c r="O106" s="12" t="s">
        <v>542</v>
      </c>
      <c r="P106" s="12" t="s">
        <v>543</v>
      </c>
      <c r="Q106" s="17">
        <v>44407</v>
      </c>
      <c r="R106" s="17">
        <v>44417</v>
      </c>
      <c r="S106" s="17">
        <v>44539</v>
      </c>
      <c r="T106" s="17">
        <v>44560</v>
      </c>
      <c r="U106" s="12"/>
    </row>
    <row r="107" s="1" customFormat="1" ht="75" customHeight="1" spans="1:21">
      <c r="A107" s="12">
        <v>99</v>
      </c>
      <c r="B107" s="12" t="s">
        <v>42</v>
      </c>
      <c r="C107" s="12" t="s">
        <v>31</v>
      </c>
      <c r="D107" s="12" t="s">
        <v>544</v>
      </c>
      <c r="E107" s="12" t="s">
        <v>545</v>
      </c>
      <c r="F107" s="12"/>
      <c r="G107" s="12" t="s">
        <v>244</v>
      </c>
      <c r="H107" s="12" t="s">
        <v>546</v>
      </c>
      <c r="I107" s="12">
        <f t="shared" si="1"/>
        <v>94.23</v>
      </c>
      <c r="J107" s="12">
        <v>94.23</v>
      </c>
      <c r="K107" s="12"/>
      <c r="L107" s="12"/>
      <c r="M107" s="12"/>
      <c r="N107" s="12" t="s">
        <v>47</v>
      </c>
      <c r="O107" s="12" t="s">
        <v>547</v>
      </c>
      <c r="P107" s="12" t="s">
        <v>548</v>
      </c>
      <c r="Q107" s="17">
        <v>44407</v>
      </c>
      <c r="R107" s="17">
        <v>44417</v>
      </c>
      <c r="S107" s="17">
        <v>44539</v>
      </c>
      <c r="T107" s="17">
        <v>44560</v>
      </c>
      <c r="U107" s="12"/>
    </row>
    <row r="108" s="1" customFormat="1" ht="75" customHeight="1" spans="1:21">
      <c r="A108" s="12">
        <v>100</v>
      </c>
      <c r="B108" s="12" t="s">
        <v>42</v>
      </c>
      <c r="C108" s="12" t="s">
        <v>31</v>
      </c>
      <c r="D108" s="12" t="s">
        <v>549</v>
      </c>
      <c r="E108" s="12" t="s">
        <v>550</v>
      </c>
      <c r="F108" s="12"/>
      <c r="G108" s="12" t="s">
        <v>244</v>
      </c>
      <c r="H108" s="12" t="s">
        <v>551</v>
      </c>
      <c r="I108" s="12">
        <f t="shared" si="1"/>
        <v>46.39</v>
      </c>
      <c r="J108" s="12">
        <v>46.39</v>
      </c>
      <c r="K108" s="12"/>
      <c r="L108" s="12"/>
      <c r="M108" s="12"/>
      <c r="N108" s="12" t="s">
        <v>54</v>
      </c>
      <c r="O108" s="12" t="s">
        <v>552</v>
      </c>
      <c r="P108" s="12" t="s">
        <v>553</v>
      </c>
      <c r="Q108" s="17">
        <v>44407</v>
      </c>
      <c r="R108" s="17">
        <v>44417</v>
      </c>
      <c r="S108" s="17">
        <v>44539</v>
      </c>
      <c r="T108" s="17">
        <v>44560</v>
      </c>
      <c r="U108" s="12"/>
    </row>
    <row r="109" s="1" customFormat="1" ht="75" customHeight="1" spans="1:21">
      <c r="A109" s="12">
        <v>101</v>
      </c>
      <c r="B109" s="12" t="s">
        <v>42</v>
      </c>
      <c r="C109" s="12" t="s">
        <v>31</v>
      </c>
      <c r="D109" s="12" t="s">
        <v>554</v>
      </c>
      <c r="E109" s="12" t="s">
        <v>555</v>
      </c>
      <c r="F109" s="12"/>
      <c r="G109" s="12" t="s">
        <v>244</v>
      </c>
      <c r="H109" s="12" t="s">
        <v>556</v>
      </c>
      <c r="I109" s="12">
        <f t="shared" si="1"/>
        <v>11.37</v>
      </c>
      <c r="J109" s="12">
        <v>11.37</v>
      </c>
      <c r="K109" s="12"/>
      <c r="L109" s="12"/>
      <c r="M109" s="12"/>
      <c r="N109" s="12" t="s">
        <v>54</v>
      </c>
      <c r="O109" s="12" t="s">
        <v>557</v>
      </c>
      <c r="P109" s="12" t="s">
        <v>558</v>
      </c>
      <c r="Q109" s="17">
        <v>44407</v>
      </c>
      <c r="R109" s="17">
        <v>44417</v>
      </c>
      <c r="S109" s="17">
        <v>44539</v>
      </c>
      <c r="T109" s="17">
        <v>44560</v>
      </c>
      <c r="U109" s="12"/>
    </row>
    <row r="110" s="1" customFormat="1" ht="75" customHeight="1" spans="1:21">
      <c r="A110" s="12">
        <v>102</v>
      </c>
      <c r="B110" s="12" t="s">
        <v>42</v>
      </c>
      <c r="C110" s="12" t="s">
        <v>31</v>
      </c>
      <c r="D110" s="12" t="s">
        <v>559</v>
      </c>
      <c r="E110" s="12" t="s">
        <v>560</v>
      </c>
      <c r="F110" s="12"/>
      <c r="G110" s="12" t="s">
        <v>187</v>
      </c>
      <c r="H110" s="12" t="s">
        <v>561</v>
      </c>
      <c r="I110" s="12">
        <f t="shared" si="1"/>
        <v>272.4</v>
      </c>
      <c r="J110" s="12">
        <v>272.4</v>
      </c>
      <c r="K110" s="12"/>
      <c r="L110" s="12"/>
      <c r="M110" s="12"/>
      <c r="N110" s="12" t="s">
        <v>47</v>
      </c>
      <c r="O110" s="12" t="s">
        <v>562</v>
      </c>
      <c r="P110" s="12" t="s">
        <v>563</v>
      </c>
      <c r="Q110" s="17">
        <v>44407</v>
      </c>
      <c r="R110" s="17">
        <v>44417</v>
      </c>
      <c r="S110" s="17">
        <v>44539</v>
      </c>
      <c r="T110" s="17">
        <v>44560</v>
      </c>
      <c r="U110" s="12"/>
    </row>
    <row r="111" s="1" customFormat="1" ht="75" customHeight="1" spans="1:21">
      <c r="A111" s="12">
        <v>103</v>
      </c>
      <c r="B111" s="12" t="s">
        <v>42</v>
      </c>
      <c r="C111" s="12" t="s">
        <v>31</v>
      </c>
      <c r="D111" s="12" t="s">
        <v>564</v>
      </c>
      <c r="E111" s="12" t="s">
        <v>565</v>
      </c>
      <c r="F111" s="12"/>
      <c r="G111" s="12" t="s">
        <v>52</v>
      </c>
      <c r="H111" s="12" t="s">
        <v>566</v>
      </c>
      <c r="I111" s="12">
        <f t="shared" si="1"/>
        <v>79.43</v>
      </c>
      <c r="J111" s="12">
        <v>79.43</v>
      </c>
      <c r="K111" s="12"/>
      <c r="L111" s="12"/>
      <c r="M111" s="12"/>
      <c r="N111" s="12" t="s">
        <v>47</v>
      </c>
      <c r="O111" s="12" t="s">
        <v>567</v>
      </c>
      <c r="P111" s="12" t="s">
        <v>568</v>
      </c>
      <c r="Q111" s="17">
        <v>44407</v>
      </c>
      <c r="R111" s="17">
        <v>44417</v>
      </c>
      <c r="S111" s="17">
        <v>44539</v>
      </c>
      <c r="T111" s="17">
        <v>44560</v>
      </c>
      <c r="U111" s="12"/>
    </row>
    <row r="112" s="1" customFormat="1" ht="75" customHeight="1" spans="1:21">
      <c r="A112" s="12">
        <v>104</v>
      </c>
      <c r="B112" s="12" t="s">
        <v>42</v>
      </c>
      <c r="C112" s="12" t="s">
        <v>31</v>
      </c>
      <c r="D112" s="12" t="s">
        <v>569</v>
      </c>
      <c r="E112" s="12" t="s">
        <v>570</v>
      </c>
      <c r="F112" s="12"/>
      <c r="G112" s="12" t="s">
        <v>52</v>
      </c>
      <c r="H112" s="12" t="s">
        <v>571</v>
      </c>
      <c r="I112" s="12">
        <f t="shared" si="1"/>
        <v>49.65</v>
      </c>
      <c r="J112" s="12">
        <v>49.65</v>
      </c>
      <c r="K112" s="12"/>
      <c r="L112" s="12"/>
      <c r="M112" s="12"/>
      <c r="N112" s="12" t="s">
        <v>572</v>
      </c>
      <c r="O112" s="12" t="s">
        <v>573</v>
      </c>
      <c r="P112" s="12" t="s">
        <v>574</v>
      </c>
      <c r="Q112" s="17">
        <v>44407</v>
      </c>
      <c r="R112" s="17">
        <v>44417</v>
      </c>
      <c r="S112" s="17">
        <v>44539</v>
      </c>
      <c r="T112" s="17">
        <v>44560</v>
      </c>
      <c r="U112" s="12"/>
    </row>
    <row r="113" s="1" customFormat="1" ht="75" customHeight="1" spans="1:21">
      <c r="A113" s="12">
        <v>105</v>
      </c>
      <c r="B113" s="12" t="s">
        <v>42</v>
      </c>
      <c r="C113" s="12" t="s">
        <v>31</v>
      </c>
      <c r="D113" s="12" t="s">
        <v>575</v>
      </c>
      <c r="E113" s="12" t="s">
        <v>576</v>
      </c>
      <c r="F113" s="12"/>
      <c r="G113" s="12" t="s">
        <v>98</v>
      </c>
      <c r="H113" s="12" t="s">
        <v>577</v>
      </c>
      <c r="I113" s="12">
        <f t="shared" si="1"/>
        <v>52.4</v>
      </c>
      <c r="J113" s="12">
        <v>52.4</v>
      </c>
      <c r="K113" s="12"/>
      <c r="L113" s="12"/>
      <c r="M113" s="12"/>
      <c r="N113" s="12" t="s">
        <v>78</v>
      </c>
      <c r="O113" s="12" t="s">
        <v>578</v>
      </c>
      <c r="P113" s="12" t="s">
        <v>579</v>
      </c>
      <c r="Q113" s="17">
        <v>44407</v>
      </c>
      <c r="R113" s="17">
        <v>44417</v>
      </c>
      <c r="S113" s="17">
        <v>44539</v>
      </c>
      <c r="T113" s="17">
        <v>44560</v>
      </c>
      <c r="U113" s="12"/>
    </row>
    <row r="114" s="1" customFormat="1" ht="75" customHeight="1" spans="1:21">
      <c r="A114" s="12">
        <v>106</v>
      </c>
      <c r="B114" s="12" t="s">
        <v>42</v>
      </c>
      <c r="C114" s="12" t="s">
        <v>31</v>
      </c>
      <c r="D114" s="12" t="s">
        <v>580</v>
      </c>
      <c r="E114" s="12" t="s">
        <v>581</v>
      </c>
      <c r="F114" s="12"/>
      <c r="G114" s="12" t="s">
        <v>299</v>
      </c>
      <c r="H114" s="12" t="s">
        <v>582</v>
      </c>
      <c r="I114" s="12">
        <f t="shared" si="1"/>
        <v>147.3832</v>
      </c>
      <c r="J114" s="12">
        <v>147.3832</v>
      </c>
      <c r="K114" s="12"/>
      <c r="L114" s="12"/>
      <c r="M114" s="12"/>
      <c r="N114" s="12" t="s">
        <v>54</v>
      </c>
      <c r="O114" s="12" t="s">
        <v>583</v>
      </c>
      <c r="P114" s="12" t="s">
        <v>584</v>
      </c>
      <c r="Q114" s="17">
        <v>44407</v>
      </c>
      <c r="R114" s="17">
        <v>44417</v>
      </c>
      <c r="S114" s="17">
        <v>44539</v>
      </c>
      <c r="T114" s="17">
        <v>44560</v>
      </c>
      <c r="U114" s="12"/>
    </row>
    <row r="115" s="1" customFormat="1" ht="75" customHeight="1" spans="1:21">
      <c r="A115" s="12">
        <v>107</v>
      </c>
      <c r="B115" s="12" t="s">
        <v>42</v>
      </c>
      <c r="C115" s="12" t="s">
        <v>31</v>
      </c>
      <c r="D115" s="12" t="s">
        <v>585</v>
      </c>
      <c r="E115" s="12" t="s">
        <v>586</v>
      </c>
      <c r="F115" s="12"/>
      <c r="G115" s="12" t="s">
        <v>299</v>
      </c>
      <c r="H115" s="12" t="s">
        <v>587</v>
      </c>
      <c r="I115" s="12">
        <f t="shared" si="1"/>
        <v>28.14</v>
      </c>
      <c r="J115" s="12">
        <v>28.14</v>
      </c>
      <c r="K115" s="12"/>
      <c r="L115" s="12"/>
      <c r="M115" s="12"/>
      <c r="N115" s="12" t="s">
        <v>47</v>
      </c>
      <c r="O115" s="12" t="s">
        <v>588</v>
      </c>
      <c r="P115" s="12" t="s">
        <v>589</v>
      </c>
      <c r="Q115" s="17">
        <v>44407</v>
      </c>
      <c r="R115" s="17">
        <v>44417</v>
      </c>
      <c r="S115" s="17">
        <v>44539</v>
      </c>
      <c r="T115" s="17">
        <v>44560</v>
      </c>
      <c r="U115" s="12"/>
    </row>
    <row r="116" s="1" customFormat="1" ht="75" customHeight="1" spans="1:21">
      <c r="A116" s="12">
        <v>108</v>
      </c>
      <c r="B116" s="12" t="s">
        <v>42</v>
      </c>
      <c r="C116" s="12" t="s">
        <v>31</v>
      </c>
      <c r="D116" s="12" t="s">
        <v>590</v>
      </c>
      <c r="E116" s="12" t="s">
        <v>591</v>
      </c>
      <c r="F116" s="12"/>
      <c r="G116" s="12" t="s">
        <v>198</v>
      </c>
      <c r="H116" s="12" t="s">
        <v>592</v>
      </c>
      <c r="I116" s="12">
        <f t="shared" si="1"/>
        <v>121.236</v>
      </c>
      <c r="J116" s="14">
        <v>121.236</v>
      </c>
      <c r="K116" s="12"/>
      <c r="L116" s="12"/>
      <c r="M116" s="12"/>
      <c r="N116" s="12" t="s">
        <v>47</v>
      </c>
      <c r="O116" s="12" t="s">
        <v>593</v>
      </c>
      <c r="P116" s="12" t="s">
        <v>594</v>
      </c>
      <c r="Q116" s="17">
        <v>44407</v>
      </c>
      <c r="R116" s="17">
        <v>44417</v>
      </c>
      <c r="S116" s="17">
        <v>44539</v>
      </c>
      <c r="T116" s="17">
        <v>44560</v>
      </c>
      <c r="U116" s="12"/>
    </row>
    <row r="117" s="1" customFormat="1" ht="75" customHeight="1" spans="1:21">
      <c r="A117" s="12">
        <v>109</v>
      </c>
      <c r="B117" s="12" t="s">
        <v>42</v>
      </c>
      <c r="C117" s="12" t="s">
        <v>31</v>
      </c>
      <c r="D117" s="12" t="s">
        <v>595</v>
      </c>
      <c r="E117" s="12" t="s">
        <v>596</v>
      </c>
      <c r="F117" s="12"/>
      <c r="G117" s="12" t="s">
        <v>198</v>
      </c>
      <c r="H117" s="12" t="s">
        <v>597</v>
      </c>
      <c r="I117" s="12">
        <f t="shared" si="1"/>
        <v>81</v>
      </c>
      <c r="J117" s="12">
        <v>81</v>
      </c>
      <c r="K117" s="12"/>
      <c r="L117" s="12"/>
      <c r="M117" s="12"/>
      <c r="N117" s="12" t="s">
        <v>47</v>
      </c>
      <c r="O117" s="12" t="s">
        <v>598</v>
      </c>
      <c r="P117" s="12" t="s">
        <v>599</v>
      </c>
      <c r="Q117" s="17">
        <v>44407</v>
      </c>
      <c r="R117" s="17">
        <v>44417</v>
      </c>
      <c r="S117" s="17">
        <v>44539</v>
      </c>
      <c r="T117" s="17">
        <v>44560</v>
      </c>
      <c r="U117" s="12"/>
    </row>
    <row r="118" s="1" customFormat="1" ht="75" customHeight="1" spans="1:21">
      <c r="A118" s="12">
        <v>110</v>
      </c>
      <c r="B118" s="12" t="s">
        <v>42</v>
      </c>
      <c r="C118" s="12" t="s">
        <v>31</v>
      </c>
      <c r="D118" s="12" t="s">
        <v>600</v>
      </c>
      <c r="E118" s="12" t="s">
        <v>601</v>
      </c>
      <c r="F118" s="12"/>
      <c r="G118" s="12" t="s">
        <v>198</v>
      </c>
      <c r="H118" s="12" t="s">
        <v>602</v>
      </c>
      <c r="I118" s="12">
        <f t="shared" si="1"/>
        <v>88.6894</v>
      </c>
      <c r="J118" s="14">
        <v>88.6894</v>
      </c>
      <c r="K118" s="12"/>
      <c r="L118" s="12"/>
      <c r="M118" s="12"/>
      <c r="N118" s="12" t="s">
        <v>47</v>
      </c>
      <c r="O118" s="12" t="s">
        <v>603</v>
      </c>
      <c r="P118" s="12" t="s">
        <v>604</v>
      </c>
      <c r="Q118" s="17">
        <v>44407</v>
      </c>
      <c r="R118" s="17">
        <v>44417</v>
      </c>
      <c r="S118" s="17">
        <v>44539</v>
      </c>
      <c r="T118" s="17">
        <v>44560</v>
      </c>
      <c r="U118" s="12"/>
    </row>
    <row r="119" s="1" customFormat="1" ht="75" customHeight="1" spans="1:21">
      <c r="A119" s="12">
        <v>111</v>
      </c>
      <c r="B119" s="12" t="s">
        <v>42</v>
      </c>
      <c r="C119" s="12" t="s">
        <v>31</v>
      </c>
      <c r="D119" s="12" t="s">
        <v>605</v>
      </c>
      <c r="E119" s="12" t="s">
        <v>606</v>
      </c>
      <c r="F119" s="12"/>
      <c r="G119" s="12" t="s">
        <v>198</v>
      </c>
      <c r="H119" s="12" t="s">
        <v>607</v>
      </c>
      <c r="I119" s="12">
        <f t="shared" si="1"/>
        <v>62.0392</v>
      </c>
      <c r="J119" s="14">
        <v>62.0392</v>
      </c>
      <c r="K119" s="12"/>
      <c r="L119" s="12"/>
      <c r="M119" s="12"/>
      <c r="N119" s="12" t="s">
        <v>47</v>
      </c>
      <c r="O119" s="12" t="s">
        <v>608</v>
      </c>
      <c r="P119" s="12" t="s">
        <v>609</v>
      </c>
      <c r="Q119" s="17">
        <v>44407</v>
      </c>
      <c r="R119" s="17">
        <v>44417</v>
      </c>
      <c r="S119" s="17">
        <v>44539</v>
      </c>
      <c r="T119" s="17">
        <v>44560</v>
      </c>
      <c r="U119" s="12"/>
    </row>
    <row r="120" s="1" customFormat="1" ht="75" customHeight="1" spans="1:21">
      <c r="A120" s="12">
        <v>112</v>
      </c>
      <c r="B120" s="12" t="s">
        <v>42</v>
      </c>
      <c r="C120" s="12" t="s">
        <v>31</v>
      </c>
      <c r="D120" s="12" t="s">
        <v>610</v>
      </c>
      <c r="E120" s="12" t="s">
        <v>611</v>
      </c>
      <c r="F120" s="12"/>
      <c r="G120" s="12" t="s">
        <v>119</v>
      </c>
      <c r="H120" s="12" t="s">
        <v>612</v>
      </c>
      <c r="I120" s="12">
        <f t="shared" si="1"/>
        <v>95</v>
      </c>
      <c r="J120" s="12">
        <v>95</v>
      </c>
      <c r="K120" s="12"/>
      <c r="L120" s="12"/>
      <c r="M120" s="12"/>
      <c r="N120" s="12" t="s">
        <v>47</v>
      </c>
      <c r="O120" s="12" t="s">
        <v>613</v>
      </c>
      <c r="P120" s="12" t="s">
        <v>614</v>
      </c>
      <c r="Q120" s="17">
        <v>44407</v>
      </c>
      <c r="R120" s="17">
        <v>44417</v>
      </c>
      <c r="S120" s="17">
        <v>44539</v>
      </c>
      <c r="T120" s="17">
        <v>44560</v>
      </c>
      <c r="U120" s="12"/>
    </row>
    <row r="121" s="1" customFormat="1" ht="75" customHeight="1" spans="1:21">
      <c r="A121" s="12">
        <v>113</v>
      </c>
      <c r="B121" s="12" t="s">
        <v>42</v>
      </c>
      <c r="C121" s="12" t="s">
        <v>31</v>
      </c>
      <c r="D121" s="12" t="s">
        <v>615</v>
      </c>
      <c r="E121" s="12" t="s">
        <v>616</v>
      </c>
      <c r="F121" s="12"/>
      <c r="G121" s="12" t="s">
        <v>119</v>
      </c>
      <c r="H121" s="12" t="s">
        <v>617</v>
      </c>
      <c r="I121" s="12">
        <f t="shared" si="1"/>
        <v>76</v>
      </c>
      <c r="J121" s="12">
        <v>76</v>
      </c>
      <c r="K121" s="12"/>
      <c r="L121" s="12"/>
      <c r="M121" s="12"/>
      <c r="N121" s="12" t="s">
        <v>47</v>
      </c>
      <c r="O121" s="12" t="s">
        <v>598</v>
      </c>
      <c r="P121" s="12" t="s">
        <v>599</v>
      </c>
      <c r="Q121" s="17">
        <v>44407</v>
      </c>
      <c r="R121" s="17">
        <v>44417</v>
      </c>
      <c r="S121" s="17">
        <v>44539</v>
      </c>
      <c r="T121" s="17">
        <v>44560</v>
      </c>
      <c r="U121" s="12"/>
    </row>
    <row r="122" s="1" customFormat="1" ht="75" customHeight="1" spans="1:21">
      <c r="A122" s="12">
        <v>114</v>
      </c>
      <c r="B122" s="12" t="s">
        <v>42</v>
      </c>
      <c r="C122" s="12" t="s">
        <v>31</v>
      </c>
      <c r="D122" s="12" t="s">
        <v>618</v>
      </c>
      <c r="E122" s="12" t="s">
        <v>619</v>
      </c>
      <c r="F122" s="12"/>
      <c r="G122" s="12" t="s">
        <v>119</v>
      </c>
      <c r="H122" s="12" t="s">
        <v>620</v>
      </c>
      <c r="I122" s="12">
        <f t="shared" si="1"/>
        <v>38</v>
      </c>
      <c r="J122" s="12">
        <v>38</v>
      </c>
      <c r="K122" s="12"/>
      <c r="L122" s="12"/>
      <c r="M122" s="12"/>
      <c r="N122" s="12" t="s">
        <v>47</v>
      </c>
      <c r="O122" s="12" t="s">
        <v>621</v>
      </c>
      <c r="P122" s="12" t="s">
        <v>622</v>
      </c>
      <c r="Q122" s="17">
        <v>44407</v>
      </c>
      <c r="R122" s="17">
        <v>44417</v>
      </c>
      <c r="S122" s="17">
        <v>44539</v>
      </c>
      <c r="T122" s="17">
        <v>44560</v>
      </c>
      <c r="U122" s="12"/>
    </row>
    <row r="123" s="1" customFormat="1" ht="75" customHeight="1" spans="1:21">
      <c r="A123" s="12">
        <v>115</v>
      </c>
      <c r="B123" s="12" t="s">
        <v>42</v>
      </c>
      <c r="C123" s="12" t="s">
        <v>31</v>
      </c>
      <c r="D123" s="12" t="s">
        <v>623</v>
      </c>
      <c r="E123" s="12" t="s">
        <v>624</v>
      </c>
      <c r="F123" s="12"/>
      <c r="G123" s="12" t="s">
        <v>119</v>
      </c>
      <c r="H123" s="12" t="s">
        <v>625</v>
      </c>
      <c r="I123" s="12">
        <f t="shared" si="1"/>
        <v>132</v>
      </c>
      <c r="J123" s="12">
        <v>132</v>
      </c>
      <c r="K123" s="12"/>
      <c r="L123" s="12"/>
      <c r="M123" s="12"/>
      <c r="N123" s="12" t="s">
        <v>47</v>
      </c>
      <c r="O123" s="12" t="s">
        <v>626</v>
      </c>
      <c r="P123" s="12" t="s">
        <v>627</v>
      </c>
      <c r="Q123" s="17">
        <v>44407</v>
      </c>
      <c r="R123" s="17">
        <v>44417</v>
      </c>
      <c r="S123" s="17">
        <v>44539</v>
      </c>
      <c r="T123" s="17">
        <v>44560</v>
      </c>
      <c r="U123" s="12"/>
    </row>
    <row r="124" s="1" customFormat="1" ht="75" customHeight="1" spans="1:21">
      <c r="A124" s="12">
        <v>116</v>
      </c>
      <c r="B124" s="12" t="s">
        <v>42</v>
      </c>
      <c r="C124" s="12" t="s">
        <v>31</v>
      </c>
      <c r="D124" s="12" t="s">
        <v>628</v>
      </c>
      <c r="E124" s="12" t="s">
        <v>629</v>
      </c>
      <c r="F124" s="12"/>
      <c r="G124" s="12" t="s">
        <v>125</v>
      </c>
      <c r="H124" s="12" t="s">
        <v>630</v>
      </c>
      <c r="I124" s="12">
        <f t="shared" si="1"/>
        <v>110</v>
      </c>
      <c r="J124" s="12">
        <v>110</v>
      </c>
      <c r="K124" s="12"/>
      <c r="L124" s="12"/>
      <c r="M124" s="12"/>
      <c r="N124" s="12" t="s">
        <v>47</v>
      </c>
      <c r="O124" s="12" t="s">
        <v>598</v>
      </c>
      <c r="P124" s="12" t="s">
        <v>599</v>
      </c>
      <c r="Q124" s="17">
        <v>44407</v>
      </c>
      <c r="R124" s="17">
        <v>44417</v>
      </c>
      <c r="S124" s="17">
        <v>44539</v>
      </c>
      <c r="T124" s="17">
        <v>44560</v>
      </c>
      <c r="U124" s="12"/>
    </row>
    <row r="125" s="1" customFormat="1" ht="75" customHeight="1" spans="1:21">
      <c r="A125" s="12">
        <v>117</v>
      </c>
      <c r="B125" s="12" t="s">
        <v>42</v>
      </c>
      <c r="C125" s="12" t="s">
        <v>31</v>
      </c>
      <c r="D125" s="12" t="s">
        <v>631</v>
      </c>
      <c r="E125" s="12" t="s">
        <v>632</v>
      </c>
      <c r="F125" s="12"/>
      <c r="G125" s="12" t="s">
        <v>125</v>
      </c>
      <c r="H125" s="12" t="s">
        <v>633</v>
      </c>
      <c r="I125" s="12">
        <f t="shared" si="1"/>
        <v>85.7034</v>
      </c>
      <c r="J125" s="12">
        <v>85.7034</v>
      </c>
      <c r="K125" s="12"/>
      <c r="L125" s="12"/>
      <c r="M125" s="12"/>
      <c r="N125" s="12" t="s">
        <v>47</v>
      </c>
      <c r="O125" s="12" t="s">
        <v>626</v>
      </c>
      <c r="P125" s="12" t="s">
        <v>627</v>
      </c>
      <c r="Q125" s="17">
        <v>44407</v>
      </c>
      <c r="R125" s="17">
        <v>44417</v>
      </c>
      <c r="S125" s="17">
        <v>44539</v>
      </c>
      <c r="T125" s="17">
        <v>44560</v>
      </c>
      <c r="U125" s="12"/>
    </row>
    <row r="126" s="1" customFormat="1" ht="75" customHeight="1" spans="1:21">
      <c r="A126" s="12">
        <v>118</v>
      </c>
      <c r="B126" s="12" t="s">
        <v>42</v>
      </c>
      <c r="C126" s="12" t="s">
        <v>31</v>
      </c>
      <c r="D126" s="12" t="s">
        <v>634</v>
      </c>
      <c r="E126" s="12" t="s">
        <v>635</v>
      </c>
      <c r="F126" s="12"/>
      <c r="G126" s="12" t="s">
        <v>142</v>
      </c>
      <c r="H126" s="12" t="s">
        <v>636</v>
      </c>
      <c r="I126" s="12">
        <f t="shared" si="1"/>
        <v>133.07</v>
      </c>
      <c r="J126" s="12">
        <v>133.07</v>
      </c>
      <c r="K126" s="12"/>
      <c r="L126" s="12"/>
      <c r="M126" s="12"/>
      <c r="N126" s="12" t="s">
        <v>47</v>
      </c>
      <c r="O126" s="12" t="s">
        <v>637</v>
      </c>
      <c r="P126" s="12" t="s">
        <v>638</v>
      </c>
      <c r="Q126" s="17">
        <v>44407</v>
      </c>
      <c r="R126" s="17">
        <v>44417</v>
      </c>
      <c r="S126" s="17">
        <v>44539</v>
      </c>
      <c r="T126" s="17">
        <v>44560</v>
      </c>
      <c r="U126" s="12"/>
    </row>
    <row r="127" s="1" customFormat="1" ht="75" customHeight="1" spans="1:21">
      <c r="A127" s="12">
        <v>119</v>
      </c>
      <c r="B127" s="12" t="s">
        <v>42</v>
      </c>
      <c r="C127" s="12" t="s">
        <v>31</v>
      </c>
      <c r="D127" s="12" t="s">
        <v>639</v>
      </c>
      <c r="E127" s="12" t="s">
        <v>640</v>
      </c>
      <c r="F127" s="12"/>
      <c r="G127" s="12" t="s">
        <v>65</v>
      </c>
      <c r="H127" s="12" t="s">
        <v>641</v>
      </c>
      <c r="I127" s="12">
        <f t="shared" si="1"/>
        <v>201.53</v>
      </c>
      <c r="J127" s="12">
        <v>201.53</v>
      </c>
      <c r="K127" s="12"/>
      <c r="L127" s="12"/>
      <c r="M127" s="12"/>
      <c r="N127" s="12" t="s">
        <v>47</v>
      </c>
      <c r="O127" s="12" t="s">
        <v>642</v>
      </c>
      <c r="P127" s="12" t="s">
        <v>643</v>
      </c>
      <c r="Q127" s="17">
        <v>44407</v>
      </c>
      <c r="R127" s="17">
        <v>44417</v>
      </c>
      <c r="S127" s="17">
        <v>44539</v>
      </c>
      <c r="T127" s="17">
        <v>44560</v>
      </c>
      <c r="U127" s="12"/>
    </row>
    <row r="128" s="1" customFormat="1" ht="75" customHeight="1" spans="1:21">
      <c r="A128" s="12">
        <v>120</v>
      </c>
      <c r="B128" s="12" t="s">
        <v>42</v>
      </c>
      <c r="C128" s="12" t="s">
        <v>31</v>
      </c>
      <c r="D128" s="12" t="s">
        <v>644</v>
      </c>
      <c r="E128" s="12" t="s">
        <v>645</v>
      </c>
      <c r="F128" s="12"/>
      <c r="G128" s="12" t="s">
        <v>244</v>
      </c>
      <c r="H128" s="12" t="s">
        <v>646</v>
      </c>
      <c r="I128" s="12">
        <f t="shared" si="1"/>
        <v>78.65</v>
      </c>
      <c r="J128" s="12">
        <v>78.65</v>
      </c>
      <c r="K128" s="12"/>
      <c r="L128" s="12"/>
      <c r="M128" s="12"/>
      <c r="N128" s="12" t="s">
        <v>47</v>
      </c>
      <c r="O128" s="12" t="s">
        <v>647</v>
      </c>
      <c r="P128" s="12" t="s">
        <v>648</v>
      </c>
      <c r="Q128" s="17">
        <v>44407</v>
      </c>
      <c r="R128" s="17">
        <v>44417</v>
      </c>
      <c r="S128" s="17">
        <v>44539</v>
      </c>
      <c r="T128" s="17">
        <v>44560</v>
      </c>
      <c r="U128" s="12"/>
    </row>
    <row r="129" s="1" customFormat="1" ht="75" customHeight="1" spans="1:21">
      <c r="A129" s="12">
        <v>121</v>
      </c>
      <c r="B129" s="12" t="s">
        <v>42</v>
      </c>
      <c r="C129" s="12" t="s">
        <v>31</v>
      </c>
      <c r="D129" s="12" t="s">
        <v>649</v>
      </c>
      <c r="E129" s="12" t="s">
        <v>650</v>
      </c>
      <c r="F129" s="12"/>
      <c r="G129" s="12" t="s">
        <v>244</v>
      </c>
      <c r="H129" s="12" t="s">
        <v>546</v>
      </c>
      <c r="I129" s="12">
        <f t="shared" si="1"/>
        <v>19.65</v>
      </c>
      <c r="J129" s="12">
        <v>19.65</v>
      </c>
      <c r="K129" s="12"/>
      <c r="L129" s="12"/>
      <c r="M129" s="12"/>
      <c r="N129" s="12" t="s">
        <v>47</v>
      </c>
      <c r="O129" s="12" t="s">
        <v>651</v>
      </c>
      <c r="P129" s="12" t="s">
        <v>652</v>
      </c>
      <c r="Q129" s="17">
        <v>44407</v>
      </c>
      <c r="R129" s="17">
        <v>44417</v>
      </c>
      <c r="S129" s="17">
        <v>44539</v>
      </c>
      <c r="T129" s="17">
        <v>44560</v>
      </c>
      <c r="U129" s="12"/>
    </row>
    <row r="130" s="1" customFormat="1" ht="75" customHeight="1" spans="1:21">
      <c r="A130" s="12">
        <v>122</v>
      </c>
      <c r="B130" s="12" t="s">
        <v>42</v>
      </c>
      <c r="C130" s="12" t="s">
        <v>31</v>
      </c>
      <c r="D130" s="12" t="s">
        <v>653</v>
      </c>
      <c r="E130" s="12" t="s">
        <v>654</v>
      </c>
      <c r="F130" s="12"/>
      <c r="G130" s="12" t="s">
        <v>52</v>
      </c>
      <c r="H130" s="12" t="s">
        <v>655</v>
      </c>
      <c r="I130" s="12">
        <f t="shared" si="1"/>
        <v>101.9</v>
      </c>
      <c r="J130" s="12">
        <v>101.9</v>
      </c>
      <c r="K130" s="12"/>
      <c r="L130" s="12"/>
      <c r="M130" s="12"/>
      <c r="N130" s="12" t="s">
        <v>47</v>
      </c>
      <c r="O130" s="12" t="s">
        <v>656</v>
      </c>
      <c r="P130" s="12" t="s">
        <v>657</v>
      </c>
      <c r="Q130" s="17">
        <v>44407</v>
      </c>
      <c r="R130" s="17">
        <v>44417</v>
      </c>
      <c r="S130" s="17">
        <v>44539</v>
      </c>
      <c r="T130" s="17">
        <v>44560</v>
      </c>
      <c r="U130" s="12"/>
    </row>
    <row r="131" s="1" customFormat="1" ht="75" customHeight="1" spans="1:21">
      <c r="A131" s="12">
        <v>123</v>
      </c>
      <c r="B131" s="12" t="s">
        <v>42</v>
      </c>
      <c r="C131" s="12" t="s">
        <v>31</v>
      </c>
      <c r="D131" s="12" t="s">
        <v>658</v>
      </c>
      <c r="E131" s="12" t="s">
        <v>659</v>
      </c>
      <c r="F131" s="12"/>
      <c r="G131" s="12" t="s">
        <v>98</v>
      </c>
      <c r="H131" s="12" t="s">
        <v>660</v>
      </c>
      <c r="I131" s="12">
        <f t="shared" si="1"/>
        <v>60.2</v>
      </c>
      <c r="J131" s="12">
        <v>60.2</v>
      </c>
      <c r="K131" s="12"/>
      <c r="L131" s="12"/>
      <c r="M131" s="12"/>
      <c r="N131" s="12" t="s">
        <v>47</v>
      </c>
      <c r="O131" s="12" t="s">
        <v>661</v>
      </c>
      <c r="P131" s="12" t="s">
        <v>662</v>
      </c>
      <c r="Q131" s="17">
        <v>44407</v>
      </c>
      <c r="R131" s="17">
        <v>44417</v>
      </c>
      <c r="S131" s="17">
        <v>44539</v>
      </c>
      <c r="T131" s="17">
        <v>44560</v>
      </c>
      <c r="U131" s="12"/>
    </row>
    <row r="132" s="1" customFormat="1" ht="92" customHeight="1" spans="1:21">
      <c r="A132" s="12">
        <v>124</v>
      </c>
      <c r="B132" s="12" t="s">
        <v>42</v>
      </c>
      <c r="C132" s="12" t="s">
        <v>31</v>
      </c>
      <c r="D132" s="12" t="s">
        <v>663</v>
      </c>
      <c r="E132" s="12" t="s">
        <v>664</v>
      </c>
      <c r="F132" s="12"/>
      <c r="G132" s="12" t="s">
        <v>98</v>
      </c>
      <c r="H132" s="12" t="s">
        <v>665</v>
      </c>
      <c r="I132" s="12">
        <f t="shared" si="1"/>
        <v>122</v>
      </c>
      <c r="J132" s="12">
        <v>122</v>
      </c>
      <c r="K132" s="12"/>
      <c r="L132" s="12"/>
      <c r="M132" s="12"/>
      <c r="N132" s="12" t="s">
        <v>47</v>
      </c>
      <c r="O132" s="12" t="s">
        <v>666</v>
      </c>
      <c r="P132" s="12" t="s">
        <v>667</v>
      </c>
      <c r="Q132" s="17">
        <v>44407</v>
      </c>
      <c r="R132" s="17">
        <v>44417</v>
      </c>
      <c r="S132" s="17">
        <v>44539</v>
      </c>
      <c r="T132" s="17">
        <v>44560</v>
      </c>
      <c r="U132" s="12"/>
    </row>
    <row r="133" s="1" customFormat="1" ht="75" customHeight="1" spans="1:21">
      <c r="A133" s="12">
        <v>125</v>
      </c>
      <c r="B133" s="12" t="s">
        <v>42</v>
      </c>
      <c r="C133" s="12" t="s">
        <v>31</v>
      </c>
      <c r="D133" s="12" t="s">
        <v>668</v>
      </c>
      <c r="E133" s="12" t="s">
        <v>669</v>
      </c>
      <c r="F133" s="12"/>
      <c r="G133" s="12" t="s">
        <v>98</v>
      </c>
      <c r="H133" s="12" t="s">
        <v>670</v>
      </c>
      <c r="I133" s="12">
        <f t="shared" si="1"/>
        <v>103</v>
      </c>
      <c r="J133" s="12">
        <v>103</v>
      </c>
      <c r="K133" s="12"/>
      <c r="L133" s="12"/>
      <c r="M133" s="12"/>
      <c r="N133" s="12" t="s">
        <v>47</v>
      </c>
      <c r="O133" s="12" t="s">
        <v>671</v>
      </c>
      <c r="P133" s="12" t="s">
        <v>672</v>
      </c>
      <c r="Q133" s="17">
        <v>44407</v>
      </c>
      <c r="R133" s="17">
        <v>44417</v>
      </c>
      <c r="S133" s="17">
        <v>44539</v>
      </c>
      <c r="T133" s="17">
        <v>44560</v>
      </c>
      <c r="U133" s="12"/>
    </row>
    <row r="134" s="1" customFormat="1" ht="75" customHeight="1" spans="1:21">
      <c r="A134" s="12">
        <v>126</v>
      </c>
      <c r="B134" s="12" t="s">
        <v>42</v>
      </c>
      <c r="C134" s="12" t="s">
        <v>31</v>
      </c>
      <c r="D134" s="12" t="s">
        <v>673</v>
      </c>
      <c r="E134" s="12" t="s">
        <v>674</v>
      </c>
      <c r="F134" s="12"/>
      <c r="G134" s="12" t="s">
        <v>98</v>
      </c>
      <c r="H134" s="12" t="s">
        <v>675</v>
      </c>
      <c r="I134" s="12">
        <f t="shared" si="1"/>
        <v>108</v>
      </c>
      <c r="J134" s="12">
        <v>108</v>
      </c>
      <c r="K134" s="12"/>
      <c r="L134" s="12"/>
      <c r="M134" s="12"/>
      <c r="N134" s="12" t="s">
        <v>47</v>
      </c>
      <c r="O134" s="12" t="s">
        <v>676</v>
      </c>
      <c r="P134" s="12" t="s">
        <v>677</v>
      </c>
      <c r="Q134" s="17">
        <v>44407</v>
      </c>
      <c r="R134" s="17">
        <v>44417</v>
      </c>
      <c r="S134" s="17">
        <v>44539</v>
      </c>
      <c r="T134" s="17">
        <v>44560</v>
      </c>
      <c r="U134" s="12"/>
    </row>
    <row r="135" s="1" customFormat="1" ht="75" customHeight="1" spans="1:21">
      <c r="A135" s="12">
        <v>127</v>
      </c>
      <c r="B135" s="12" t="s">
        <v>42</v>
      </c>
      <c r="C135" s="12" t="s">
        <v>31</v>
      </c>
      <c r="D135" s="12" t="s">
        <v>678</v>
      </c>
      <c r="E135" s="12" t="s">
        <v>679</v>
      </c>
      <c r="F135" s="12"/>
      <c r="G135" s="12" t="s">
        <v>59</v>
      </c>
      <c r="H135" s="12" t="s">
        <v>680</v>
      </c>
      <c r="I135" s="12">
        <f t="shared" si="1"/>
        <v>244.3</v>
      </c>
      <c r="J135" s="12">
        <v>244.3</v>
      </c>
      <c r="K135" s="12"/>
      <c r="L135" s="12"/>
      <c r="M135" s="12"/>
      <c r="N135" s="12" t="s">
        <v>47</v>
      </c>
      <c r="O135" s="12" t="s">
        <v>681</v>
      </c>
      <c r="P135" s="12" t="s">
        <v>682</v>
      </c>
      <c r="Q135" s="17">
        <v>44407</v>
      </c>
      <c r="R135" s="17">
        <v>44417</v>
      </c>
      <c r="S135" s="17">
        <v>44539</v>
      </c>
      <c r="T135" s="17">
        <v>44560</v>
      </c>
      <c r="U135" s="12"/>
    </row>
    <row r="136" s="1" customFormat="1" ht="75" customHeight="1" spans="1:21">
      <c r="A136" s="12">
        <v>128</v>
      </c>
      <c r="B136" s="12" t="s">
        <v>42</v>
      </c>
      <c r="C136" s="12" t="s">
        <v>31</v>
      </c>
      <c r="D136" s="12" t="s">
        <v>683</v>
      </c>
      <c r="E136" s="12" t="s">
        <v>684</v>
      </c>
      <c r="F136" s="12"/>
      <c r="G136" s="12" t="s">
        <v>198</v>
      </c>
      <c r="H136" s="12" t="s">
        <v>607</v>
      </c>
      <c r="I136" s="12">
        <f t="shared" si="1"/>
        <v>172.6</v>
      </c>
      <c r="J136" s="12">
        <v>172.6</v>
      </c>
      <c r="K136" s="12"/>
      <c r="L136" s="12"/>
      <c r="M136" s="12"/>
      <c r="N136" s="12" t="s">
        <v>47</v>
      </c>
      <c r="O136" s="12" t="s">
        <v>685</v>
      </c>
      <c r="P136" s="12" t="s">
        <v>686</v>
      </c>
      <c r="Q136" s="17">
        <v>44407</v>
      </c>
      <c r="R136" s="17">
        <v>44417</v>
      </c>
      <c r="S136" s="17">
        <v>44539</v>
      </c>
      <c r="T136" s="17">
        <v>44560</v>
      </c>
      <c r="U136" s="12"/>
    </row>
    <row r="137" s="1" customFormat="1" ht="75" customHeight="1" spans="1:21">
      <c r="A137" s="12">
        <v>129</v>
      </c>
      <c r="B137" s="12" t="s">
        <v>42</v>
      </c>
      <c r="C137" s="12" t="s">
        <v>31</v>
      </c>
      <c r="D137" s="12" t="s">
        <v>687</v>
      </c>
      <c r="E137" s="12" t="s">
        <v>688</v>
      </c>
      <c r="F137" s="12"/>
      <c r="G137" s="12" t="s">
        <v>125</v>
      </c>
      <c r="H137" s="12" t="s">
        <v>689</v>
      </c>
      <c r="I137" s="12">
        <f t="shared" si="1"/>
        <v>150</v>
      </c>
      <c r="J137" s="12">
        <v>150</v>
      </c>
      <c r="K137" s="12"/>
      <c r="L137" s="12"/>
      <c r="M137" s="12"/>
      <c r="N137" s="12" t="s">
        <v>47</v>
      </c>
      <c r="O137" s="12" t="s">
        <v>690</v>
      </c>
      <c r="P137" s="12" t="s">
        <v>691</v>
      </c>
      <c r="Q137" s="17">
        <v>44407</v>
      </c>
      <c r="R137" s="17">
        <v>44417</v>
      </c>
      <c r="S137" s="17">
        <v>44539</v>
      </c>
      <c r="T137" s="17">
        <v>44560</v>
      </c>
      <c r="U137" s="12"/>
    </row>
    <row r="138" s="1" customFormat="1" ht="75" customHeight="1" spans="1:21">
      <c r="A138" s="12">
        <v>130</v>
      </c>
      <c r="B138" s="12" t="s">
        <v>42</v>
      </c>
      <c r="C138" s="12" t="s">
        <v>31</v>
      </c>
      <c r="D138" s="12" t="s">
        <v>692</v>
      </c>
      <c r="E138" s="12" t="s">
        <v>693</v>
      </c>
      <c r="F138" s="12"/>
      <c r="G138" s="12" t="s">
        <v>125</v>
      </c>
      <c r="H138" s="12" t="s">
        <v>126</v>
      </c>
      <c r="I138" s="12">
        <f t="shared" si="1"/>
        <v>38</v>
      </c>
      <c r="J138" s="12">
        <v>38</v>
      </c>
      <c r="K138" s="12"/>
      <c r="L138" s="12"/>
      <c r="M138" s="12"/>
      <c r="N138" s="12" t="s">
        <v>47</v>
      </c>
      <c r="O138" s="12" t="s">
        <v>694</v>
      </c>
      <c r="P138" s="12" t="s">
        <v>695</v>
      </c>
      <c r="Q138" s="17">
        <v>44407</v>
      </c>
      <c r="R138" s="17">
        <v>44417</v>
      </c>
      <c r="S138" s="17">
        <v>44539</v>
      </c>
      <c r="T138" s="17">
        <v>44560</v>
      </c>
      <c r="U138" s="12"/>
    </row>
    <row r="139" s="1" customFormat="1" ht="75" customHeight="1" spans="1:21">
      <c r="A139" s="12">
        <v>131</v>
      </c>
      <c r="B139" s="12" t="s">
        <v>42</v>
      </c>
      <c r="C139" s="12" t="s">
        <v>31</v>
      </c>
      <c r="D139" s="12" t="s">
        <v>696</v>
      </c>
      <c r="E139" s="12" t="s">
        <v>697</v>
      </c>
      <c r="F139" s="12"/>
      <c r="G139" s="12" t="s">
        <v>142</v>
      </c>
      <c r="H139" s="12" t="s">
        <v>698</v>
      </c>
      <c r="I139" s="12">
        <f t="shared" si="1"/>
        <v>214.18</v>
      </c>
      <c r="J139" s="12">
        <v>214.18</v>
      </c>
      <c r="K139" s="12"/>
      <c r="L139" s="12"/>
      <c r="M139" s="12"/>
      <c r="N139" s="12" t="s">
        <v>47</v>
      </c>
      <c r="O139" s="12" t="s">
        <v>699</v>
      </c>
      <c r="P139" s="12" t="s">
        <v>700</v>
      </c>
      <c r="Q139" s="17">
        <v>44407</v>
      </c>
      <c r="R139" s="17">
        <v>44417</v>
      </c>
      <c r="S139" s="17">
        <v>44539</v>
      </c>
      <c r="T139" s="17">
        <v>44560</v>
      </c>
      <c r="U139" s="12"/>
    </row>
    <row r="140" s="1" customFormat="1" ht="75" customHeight="1" spans="1:21">
      <c r="A140" s="12">
        <v>132</v>
      </c>
      <c r="B140" s="12" t="s">
        <v>42</v>
      </c>
      <c r="C140" s="12" t="s">
        <v>31</v>
      </c>
      <c r="D140" s="12" t="s">
        <v>701</v>
      </c>
      <c r="E140" s="12" t="s">
        <v>702</v>
      </c>
      <c r="F140" s="12"/>
      <c r="G140" s="12" t="s">
        <v>65</v>
      </c>
      <c r="H140" s="12" t="s">
        <v>326</v>
      </c>
      <c r="I140" s="12">
        <f t="shared" ref="I140:I203" si="2">J140+K140+L140+M140</f>
        <v>100.79</v>
      </c>
      <c r="J140" s="12">
        <v>100.79</v>
      </c>
      <c r="K140" s="12"/>
      <c r="L140" s="12"/>
      <c r="M140" s="12"/>
      <c r="N140" s="12" t="s">
        <v>54</v>
      </c>
      <c r="O140" s="12" t="s">
        <v>703</v>
      </c>
      <c r="P140" s="12" t="s">
        <v>704</v>
      </c>
      <c r="Q140" s="17">
        <v>44407</v>
      </c>
      <c r="R140" s="17">
        <v>44417</v>
      </c>
      <c r="S140" s="17">
        <v>44539</v>
      </c>
      <c r="T140" s="17">
        <v>44560</v>
      </c>
      <c r="U140" s="12"/>
    </row>
    <row r="141" s="1" customFormat="1" ht="75" customHeight="1" spans="1:21">
      <c r="A141" s="12">
        <v>133</v>
      </c>
      <c r="B141" s="12" t="s">
        <v>42</v>
      </c>
      <c r="C141" s="12" t="s">
        <v>31</v>
      </c>
      <c r="D141" s="12" t="s">
        <v>705</v>
      </c>
      <c r="E141" s="12" t="s">
        <v>706</v>
      </c>
      <c r="F141" s="12"/>
      <c r="G141" s="12" t="s">
        <v>346</v>
      </c>
      <c r="H141" s="12" t="s">
        <v>707</v>
      </c>
      <c r="I141" s="12">
        <f t="shared" si="2"/>
        <v>202</v>
      </c>
      <c r="J141" s="12">
        <v>202</v>
      </c>
      <c r="K141" s="12"/>
      <c r="L141" s="12"/>
      <c r="M141" s="12"/>
      <c r="N141" s="12" t="s">
        <v>47</v>
      </c>
      <c r="O141" s="12" t="s">
        <v>708</v>
      </c>
      <c r="P141" s="12" t="s">
        <v>709</v>
      </c>
      <c r="Q141" s="17">
        <v>44407</v>
      </c>
      <c r="R141" s="17">
        <v>44417</v>
      </c>
      <c r="S141" s="17">
        <v>44539</v>
      </c>
      <c r="T141" s="17">
        <v>44560</v>
      </c>
      <c r="U141" s="12"/>
    </row>
    <row r="142" s="1" customFormat="1" ht="75" customHeight="1" spans="1:21">
      <c r="A142" s="12">
        <v>134</v>
      </c>
      <c r="B142" s="12" t="s">
        <v>42</v>
      </c>
      <c r="C142" s="12" t="s">
        <v>31</v>
      </c>
      <c r="D142" s="12" t="s">
        <v>710</v>
      </c>
      <c r="E142" s="12" t="s">
        <v>711</v>
      </c>
      <c r="F142" s="12"/>
      <c r="G142" s="12" t="s">
        <v>346</v>
      </c>
      <c r="H142" s="12" t="s">
        <v>712</v>
      </c>
      <c r="I142" s="12">
        <f t="shared" si="2"/>
        <v>29</v>
      </c>
      <c r="J142" s="12">
        <v>29</v>
      </c>
      <c r="K142" s="12"/>
      <c r="L142" s="12"/>
      <c r="M142" s="12"/>
      <c r="N142" s="12" t="s">
        <v>54</v>
      </c>
      <c r="O142" s="12" t="s">
        <v>713</v>
      </c>
      <c r="P142" s="12" t="s">
        <v>714</v>
      </c>
      <c r="Q142" s="17">
        <v>44407</v>
      </c>
      <c r="R142" s="17">
        <v>44417</v>
      </c>
      <c r="S142" s="17">
        <v>44539</v>
      </c>
      <c r="T142" s="17">
        <v>44560</v>
      </c>
      <c r="U142" s="12"/>
    </row>
    <row r="143" s="1" customFormat="1" ht="75" customHeight="1" spans="1:21">
      <c r="A143" s="12">
        <v>135</v>
      </c>
      <c r="B143" s="12" t="s">
        <v>42</v>
      </c>
      <c r="C143" s="12" t="s">
        <v>31</v>
      </c>
      <c r="D143" s="12" t="s">
        <v>715</v>
      </c>
      <c r="E143" s="12" t="s">
        <v>716</v>
      </c>
      <c r="F143" s="12"/>
      <c r="G143" s="12" t="s">
        <v>187</v>
      </c>
      <c r="H143" s="12" t="s">
        <v>717</v>
      </c>
      <c r="I143" s="12">
        <f t="shared" si="2"/>
        <v>159.99</v>
      </c>
      <c r="J143" s="12">
        <v>159.99</v>
      </c>
      <c r="K143" s="12"/>
      <c r="L143" s="12"/>
      <c r="M143" s="12"/>
      <c r="N143" s="12" t="s">
        <v>47</v>
      </c>
      <c r="O143" s="12" t="s">
        <v>718</v>
      </c>
      <c r="P143" s="12" t="s">
        <v>719</v>
      </c>
      <c r="Q143" s="17">
        <v>44407</v>
      </c>
      <c r="R143" s="17">
        <v>44417</v>
      </c>
      <c r="S143" s="17">
        <v>44539</v>
      </c>
      <c r="T143" s="17">
        <v>44560</v>
      </c>
      <c r="U143" s="12"/>
    </row>
    <row r="144" s="1" customFormat="1" ht="75" customHeight="1" spans="1:21">
      <c r="A144" s="12">
        <v>136</v>
      </c>
      <c r="B144" s="12" t="s">
        <v>42</v>
      </c>
      <c r="C144" s="12" t="s">
        <v>31</v>
      </c>
      <c r="D144" s="12" t="s">
        <v>720</v>
      </c>
      <c r="E144" s="12" t="s">
        <v>721</v>
      </c>
      <c r="F144" s="12"/>
      <c r="G144" s="12" t="s">
        <v>187</v>
      </c>
      <c r="H144" s="12" t="s">
        <v>722</v>
      </c>
      <c r="I144" s="12">
        <f t="shared" si="2"/>
        <v>34.97</v>
      </c>
      <c r="J144" s="12">
        <v>34.97</v>
      </c>
      <c r="K144" s="12"/>
      <c r="L144" s="12"/>
      <c r="M144" s="12"/>
      <c r="N144" s="12" t="s">
        <v>54</v>
      </c>
      <c r="O144" s="12" t="s">
        <v>723</v>
      </c>
      <c r="P144" s="12" t="s">
        <v>724</v>
      </c>
      <c r="Q144" s="17">
        <v>44407</v>
      </c>
      <c r="R144" s="17">
        <v>44417</v>
      </c>
      <c r="S144" s="17">
        <v>44539</v>
      </c>
      <c r="T144" s="17">
        <v>44560</v>
      </c>
      <c r="U144" s="12"/>
    </row>
    <row r="145" s="1" customFormat="1" ht="75" customHeight="1" spans="1:21">
      <c r="A145" s="12">
        <v>137</v>
      </c>
      <c r="B145" s="12" t="s">
        <v>42</v>
      </c>
      <c r="C145" s="12" t="s">
        <v>31</v>
      </c>
      <c r="D145" s="12" t="s">
        <v>725</v>
      </c>
      <c r="E145" s="12" t="s">
        <v>726</v>
      </c>
      <c r="F145" s="12"/>
      <c r="G145" s="12" t="s">
        <v>98</v>
      </c>
      <c r="H145" s="12" t="s">
        <v>727</v>
      </c>
      <c r="I145" s="12">
        <f t="shared" si="2"/>
        <v>338</v>
      </c>
      <c r="J145" s="12">
        <v>338</v>
      </c>
      <c r="K145" s="12"/>
      <c r="L145" s="12"/>
      <c r="M145" s="12"/>
      <c r="N145" s="12" t="s">
        <v>47</v>
      </c>
      <c r="O145" s="12" t="s">
        <v>728</v>
      </c>
      <c r="P145" s="12" t="s">
        <v>729</v>
      </c>
      <c r="Q145" s="17">
        <v>44407</v>
      </c>
      <c r="R145" s="17">
        <v>44417</v>
      </c>
      <c r="S145" s="17">
        <v>44539</v>
      </c>
      <c r="T145" s="17">
        <v>44560</v>
      </c>
      <c r="U145" s="12"/>
    </row>
    <row r="146" s="1" customFormat="1" ht="75" customHeight="1" spans="1:21">
      <c r="A146" s="12">
        <v>138</v>
      </c>
      <c r="B146" s="12" t="s">
        <v>42</v>
      </c>
      <c r="C146" s="12" t="s">
        <v>31</v>
      </c>
      <c r="D146" s="12" t="s">
        <v>730</v>
      </c>
      <c r="E146" s="12" t="s">
        <v>731</v>
      </c>
      <c r="F146" s="12"/>
      <c r="G146" s="12" t="s">
        <v>59</v>
      </c>
      <c r="H146" s="12" t="s">
        <v>732</v>
      </c>
      <c r="I146" s="12">
        <f t="shared" si="2"/>
        <v>147.3</v>
      </c>
      <c r="J146" s="12">
        <v>147.3</v>
      </c>
      <c r="K146" s="12"/>
      <c r="L146" s="12"/>
      <c r="M146" s="12"/>
      <c r="N146" s="12" t="s">
        <v>47</v>
      </c>
      <c r="O146" s="12" t="s">
        <v>733</v>
      </c>
      <c r="P146" s="12" t="s">
        <v>734</v>
      </c>
      <c r="Q146" s="17">
        <v>44407</v>
      </c>
      <c r="R146" s="17">
        <v>44417</v>
      </c>
      <c r="S146" s="17">
        <v>44539</v>
      </c>
      <c r="T146" s="17">
        <v>44560</v>
      </c>
      <c r="U146" s="12"/>
    </row>
    <row r="147" s="1" customFormat="1" ht="75" customHeight="1" spans="1:21">
      <c r="A147" s="12">
        <v>139</v>
      </c>
      <c r="B147" s="12" t="s">
        <v>42</v>
      </c>
      <c r="C147" s="12" t="s">
        <v>31</v>
      </c>
      <c r="D147" s="12" t="s">
        <v>735</v>
      </c>
      <c r="E147" s="12" t="s">
        <v>736</v>
      </c>
      <c r="F147" s="12"/>
      <c r="G147" s="12" t="s">
        <v>59</v>
      </c>
      <c r="H147" s="12" t="s">
        <v>737</v>
      </c>
      <c r="I147" s="12">
        <f t="shared" si="2"/>
        <v>111.1</v>
      </c>
      <c r="J147" s="12">
        <v>111.1</v>
      </c>
      <c r="K147" s="12"/>
      <c r="L147" s="12"/>
      <c r="M147" s="12"/>
      <c r="N147" s="12" t="s">
        <v>54</v>
      </c>
      <c r="O147" s="12" t="s">
        <v>738</v>
      </c>
      <c r="P147" s="12" t="s">
        <v>739</v>
      </c>
      <c r="Q147" s="17">
        <v>44407</v>
      </c>
      <c r="R147" s="17">
        <v>44417</v>
      </c>
      <c r="S147" s="17">
        <v>44539</v>
      </c>
      <c r="T147" s="17">
        <v>44560</v>
      </c>
      <c r="U147" s="12"/>
    </row>
    <row r="148" s="1" customFormat="1" ht="75" customHeight="1" spans="1:21">
      <c r="A148" s="12">
        <v>140</v>
      </c>
      <c r="B148" s="12" t="s">
        <v>42</v>
      </c>
      <c r="C148" s="12" t="s">
        <v>31</v>
      </c>
      <c r="D148" s="12" t="s">
        <v>740</v>
      </c>
      <c r="E148" s="12" t="s">
        <v>741</v>
      </c>
      <c r="F148" s="12"/>
      <c r="G148" s="12" t="s">
        <v>198</v>
      </c>
      <c r="H148" s="12" t="s">
        <v>597</v>
      </c>
      <c r="I148" s="12">
        <f t="shared" si="2"/>
        <v>60.7</v>
      </c>
      <c r="J148" s="12">
        <v>60.7</v>
      </c>
      <c r="K148" s="12"/>
      <c r="L148" s="12"/>
      <c r="M148" s="12"/>
      <c r="N148" s="12" t="s">
        <v>47</v>
      </c>
      <c r="O148" s="12" t="s">
        <v>742</v>
      </c>
      <c r="P148" s="12" t="s">
        <v>743</v>
      </c>
      <c r="Q148" s="17">
        <v>44407</v>
      </c>
      <c r="R148" s="17">
        <v>44417</v>
      </c>
      <c r="S148" s="17">
        <v>44539</v>
      </c>
      <c r="T148" s="17">
        <v>44560</v>
      </c>
      <c r="U148" s="12"/>
    </row>
    <row r="149" s="1" customFormat="1" ht="99" customHeight="1" spans="1:21">
      <c r="A149" s="12">
        <v>141</v>
      </c>
      <c r="B149" s="12" t="s">
        <v>30</v>
      </c>
      <c r="C149" s="12" t="s">
        <v>31</v>
      </c>
      <c r="D149" s="12" t="s">
        <v>744</v>
      </c>
      <c r="E149" s="12" t="s">
        <v>745</v>
      </c>
      <c r="F149" s="12"/>
      <c r="G149" s="12" t="s">
        <v>131</v>
      </c>
      <c r="H149" s="12" t="s">
        <v>746</v>
      </c>
      <c r="I149" s="12">
        <f t="shared" si="2"/>
        <v>36.93</v>
      </c>
      <c r="J149" s="12">
        <v>36.93</v>
      </c>
      <c r="K149" s="12"/>
      <c r="L149" s="12"/>
      <c r="M149" s="12"/>
      <c r="N149" s="12" t="s">
        <v>54</v>
      </c>
      <c r="O149" s="12" t="s">
        <v>747</v>
      </c>
      <c r="P149" s="12" t="s">
        <v>748</v>
      </c>
      <c r="Q149" s="17">
        <v>44407</v>
      </c>
      <c r="R149" s="17">
        <v>44417</v>
      </c>
      <c r="S149" s="17">
        <v>44539</v>
      </c>
      <c r="T149" s="17">
        <v>44560</v>
      </c>
      <c r="U149" s="12"/>
    </row>
    <row r="150" s="1" customFormat="1" ht="99" customHeight="1" spans="1:21">
      <c r="A150" s="12">
        <v>142</v>
      </c>
      <c r="B150" s="12" t="s">
        <v>42</v>
      </c>
      <c r="C150" s="12" t="s">
        <v>31</v>
      </c>
      <c r="D150" s="12" t="s">
        <v>749</v>
      </c>
      <c r="E150" s="12" t="s">
        <v>750</v>
      </c>
      <c r="F150" s="12"/>
      <c r="G150" s="12" t="s">
        <v>142</v>
      </c>
      <c r="H150" s="12" t="s">
        <v>751</v>
      </c>
      <c r="I150" s="12">
        <f t="shared" si="2"/>
        <v>160</v>
      </c>
      <c r="J150" s="12">
        <v>160</v>
      </c>
      <c r="K150" s="12"/>
      <c r="L150" s="12"/>
      <c r="M150" s="12"/>
      <c r="N150" s="12" t="s">
        <v>47</v>
      </c>
      <c r="O150" s="12" t="s">
        <v>637</v>
      </c>
      <c r="P150" s="12" t="s">
        <v>638</v>
      </c>
      <c r="Q150" s="17">
        <v>44407</v>
      </c>
      <c r="R150" s="17">
        <v>44417</v>
      </c>
      <c r="S150" s="17">
        <v>44539</v>
      </c>
      <c r="T150" s="17">
        <v>44560</v>
      </c>
      <c r="U150" s="12"/>
    </row>
    <row r="151" s="1" customFormat="1" ht="75" customHeight="1" spans="1:21">
      <c r="A151" s="12">
        <v>143</v>
      </c>
      <c r="B151" s="12" t="s">
        <v>42</v>
      </c>
      <c r="C151" s="12" t="s">
        <v>31</v>
      </c>
      <c r="D151" s="12" t="s">
        <v>752</v>
      </c>
      <c r="E151" s="12" t="s">
        <v>753</v>
      </c>
      <c r="F151" s="12"/>
      <c r="G151" s="12" t="s">
        <v>142</v>
      </c>
      <c r="H151" s="12" t="s">
        <v>636</v>
      </c>
      <c r="I151" s="12">
        <f t="shared" si="2"/>
        <v>114.37</v>
      </c>
      <c r="J151" s="12">
        <v>114.37</v>
      </c>
      <c r="K151" s="12"/>
      <c r="L151" s="12"/>
      <c r="M151" s="12"/>
      <c r="N151" s="12" t="s">
        <v>47</v>
      </c>
      <c r="O151" s="12" t="s">
        <v>754</v>
      </c>
      <c r="P151" s="12" t="s">
        <v>755</v>
      </c>
      <c r="Q151" s="17">
        <v>44407</v>
      </c>
      <c r="R151" s="17">
        <v>44417</v>
      </c>
      <c r="S151" s="17">
        <v>44539</v>
      </c>
      <c r="T151" s="17">
        <v>44560</v>
      </c>
      <c r="U151" s="12"/>
    </row>
    <row r="152" s="1" customFormat="1" ht="75" customHeight="1" spans="1:21">
      <c r="A152" s="12">
        <v>144</v>
      </c>
      <c r="B152" s="12" t="s">
        <v>42</v>
      </c>
      <c r="C152" s="12" t="s">
        <v>31</v>
      </c>
      <c r="D152" s="12" t="s">
        <v>756</v>
      </c>
      <c r="E152" s="12" t="s">
        <v>757</v>
      </c>
      <c r="F152" s="12"/>
      <c r="G152" s="12" t="s">
        <v>65</v>
      </c>
      <c r="H152" s="12" t="s">
        <v>758</v>
      </c>
      <c r="I152" s="12">
        <f t="shared" si="2"/>
        <v>64.59</v>
      </c>
      <c r="J152" s="12">
        <v>64.59</v>
      </c>
      <c r="K152" s="12"/>
      <c r="L152" s="12"/>
      <c r="M152" s="12"/>
      <c r="N152" s="12" t="s">
        <v>47</v>
      </c>
      <c r="O152" s="12" t="s">
        <v>759</v>
      </c>
      <c r="P152" s="12" t="s">
        <v>760</v>
      </c>
      <c r="Q152" s="17">
        <v>44407</v>
      </c>
      <c r="R152" s="17">
        <v>44417</v>
      </c>
      <c r="S152" s="17">
        <v>44539</v>
      </c>
      <c r="T152" s="17">
        <v>44560</v>
      </c>
      <c r="U152" s="12"/>
    </row>
    <row r="153" s="1" customFormat="1" ht="75" customHeight="1" spans="1:21">
      <c r="A153" s="12">
        <v>145</v>
      </c>
      <c r="B153" s="12" t="s">
        <v>42</v>
      </c>
      <c r="C153" s="12" t="s">
        <v>31</v>
      </c>
      <c r="D153" s="12" t="s">
        <v>761</v>
      </c>
      <c r="E153" s="12" t="s">
        <v>762</v>
      </c>
      <c r="F153" s="12"/>
      <c r="G153" s="12" t="s">
        <v>65</v>
      </c>
      <c r="H153" s="12" t="s">
        <v>763</v>
      </c>
      <c r="I153" s="12">
        <f t="shared" si="2"/>
        <v>56.5</v>
      </c>
      <c r="J153" s="12">
        <v>56.5</v>
      </c>
      <c r="K153" s="12"/>
      <c r="L153" s="12"/>
      <c r="M153" s="12"/>
      <c r="N153" s="12" t="s">
        <v>47</v>
      </c>
      <c r="O153" s="12" t="s">
        <v>764</v>
      </c>
      <c r="P153" s="12" t="s">
        <v>765</v>
      </c>
      <c r="Q153" s="17">
        <v>44407</v>
      </c>
      <c r="R153" s="17">
        <v>44417</v>
      </c>
      <c r="S153" s="17">
        <v>44539</v>
      </c>
      <c r="T153" s="17">
        <v>44560</v>
      </c>
      <c r="U153" s="12"/>
    </row>
    <row r="154" s="1" customFormat="1" ht="75" customHeight="1" spans="1:21">
      <c r="A154" s="12">
        <v>146</v>
      </c>
      <c r="B154" s="12" t="s">
        <v>42</v>
      </c>
      <c r="C154" s="12" t="s">
        <v>31</v>
      </c>
      <c r="D154" s="12" t="s">
        <v>766</v>
      </c>
      <c r="E154" s="12" t="s">
        <v>767</v>
      </c>
      <c r="F154" s="12"/>
      <c r="G154" s="12" t="s">
        <v>234</v>
      </c>
      <c r="H154" s="12" t="s">
        <v>768</v>
      </c>
      <c r="I154" s="12">
        <f t="shared" si="2"/>
        <v>130.9448</v>
      </c>
      <c r="J154" s="14">
        <v>130.9448</v>
      </c>
      <c r="K154" s="12"/>
      <c r="L154" s="12"/>
      <c r="M154" s="12"/>
      <c r="N154" s="12" t="s">
        <v>47</v>
      </c>
      <c r="O154" s="12" t="s">
        <v>769</v>
      </c>
      <c r="P154" s="12" t="s">
        <v>770</v>
      </c>
      <c r="Q154" s="17">
        <v>44407</v>
      </c>
      <c r="R154" s="17">
        <v>44417</v>
      </c>
      <c r="S154" s="17">
        <v>44539</v>
      </c>
      <c r="T154" s="17">
        <v>44560</v>
      </c>
      <c r="U154" s="12"/>
    </row>
    <row r="155" s="1" customFormat="1" ht="75" customHeight="1" spans="1:21">
      <c r="A155" s="12">
        <v>147</v>
      </c>
      <c r="B155" s="12" t="s">
        <v>42</v>
      </c>
      <c r="C155" s="12" t="s">
        <v>31</v>
      </c>
      <c r="D155" s="12" t="s">
        <v>771</v>
      </c>
      <c r="E155" s="12" t="s">
        <v>772</v>
      </c>
      <c r="F155" s="12"/>
      <c r="G155" s="12" t="s">
        <v>159</v>
      </c>
      <c r="H155" s="12" t="s">
        <v>773</v>
      </c>
      <c r="I155" s="12">
        <f t="shared" si="2"/>
        <v>91.1</v>
      </c>
      <c r="J155" s="12">
        <v>91.1</v>
      </c>
      <c r="K155" s="12"/>
      <c r="L155" s="12"/>
      <c r="M155" s="12"/>
      <c r="N155" s="12" t="s">
        <v>47</v>
      </c>
      <c r="O155" s="12" t="s">
        <v>774</v>
      </c>
      <c r="P155" s="12" t="s">
        <v>775</v>
      </c>
      <c r="Q155" s="17">
        <v>44407</v>
      </c>
      <c r="R155" s="17">
        <v>44417</v>
      </c>
      <c r="S155" s="17">
        <v>44539</v>
      </c>
      <c r="T155" s="17">
        <v>44560</v>
      </c>
      <c r="U155" s="12"/>
    </row>
    <row r="156" s="1" customFormat="1" ht="75" customHeight="1" spans="1:21">
      <c r="A156" s="12">
        <v>148</v>
      </c>
      <c r="B156" s="12" t="s">
        <v>42</v>
      </c>
      <c r="C156" s="12" t="s">
        <v>31</v>
      </c>
      <c r="D156" s="12" t="s">
        <v>776</v>
      </c>
      <c r="E156" s="12" t="s">
        <v>777</v>
      </c>
      <c r="F156" s="12"/>
      <c r="G156" s="12" t="s">
        <v>159</v>
      </c>
      <c r="H156" s="12" t="s">
        <v>778</v>
      </c>
      <c r="I156" s="12">
        <f t="shared" si="2"/>
        <v>123</v>
      </c>
      <c r="J156" s="12">
        <v>123</v>
      </c>
      <c r="K156" s="12"/>
      <c r="L156" s="12"/>
      <c r="M156" s="12"/>
      <c r="N156" s="12" t="s">
        <v>47</v>
      </c>
      <c r="O156" s="12" t="s">
        <v>779</v>
      </c>
      <c r="P156" s="12" t="s">
        <v>780</v>
      </c>
      <c r="Q156" s="17">
        <v>44407</v>
      </c>
      <c r="R156" s="17">
        <v>44417</v>
      </c>
      <c r="S156" s="17">
        <v>44539</v>
      </c>
      <c r="T156" s="17">
        <v>44560</v>
      </c>
      <c r="U156" s="12"/>
    </row>
    <row r="157" s="1" customFormat="1" ht="75" customHeight="1" spans="1:21">
      <c r="A157" s="12">
        <v>149</v>
      </c>
      <c r="B157" s="12" t="s">
        <v>42</v>
      </c>
      <c r="C157" s="12" t="s">
        <v>31</v>
      </c>
      <c r="D157" s="12" t="s">
        <v>781</v>
      </c>
      <c r="E157" s="12" t="s">
        <v>782</v>
      </c>
      <c r="F157" s="12"/>
      <c r="G157" s="12" t="s">
        <v>45</v>
      </c>
      <c r="H157" s="12" t="s">
        <v>77</v>
      </c>
      <c r="I157" s="12">
        <f t="shared" si="2"/>
        <v>106</v>
      </c>
      <c r="J157" s="12">
        <v>106</v>
      </c>
      <c r="K157" s="12"/>
      <c r="L157" s="12"/>
      <c r="M157" s="12"/>
      <c r="N157" s="12" t="s">
        <v>47</v>
      </c>
      <c r="O157" s="12" t="s">
        <v>783</v>
      </c>
      <c r="P157" s="12" t="s">
        <v>784</v>
      </c>
      <c r="Q157" s="17">
        <v>44407</v>
      </c>
      <c r="R157" s="17">
        <v>44417</v>
      </c>
      <c r="S157" s="17">
        <v>44539</v>
      </c>
      <c r="T157" s="17">
        <v>44560</v>
      </c>
      <c r="U157" s="12"/>
    </row>
    <row r="158" s="1" customFormat="1" ht="75" customHeight="1" spans="1:21">
      <c r="A158" s="12">
        <v>150</v>
      </c>
      <c r="B158" s="12" t="s">
        <v>42</v>
      </c>
      <c r="C158" s="12" t="s">
        <v>31</v>
      </c>
      <c r="D158" s="12" t="s">
        <v>785</v>
      </c>
      <c r="E158" s="12" t="s">
        <v>786</v>
      </c>
      <c r="F158" s="12"/>
      <c r="G158" s="12" t="s">
        <v>45</v>
      </c>
      <c r="H158" s="12" t="s">
        <v>787</v>
      </c>
      <c r="I158" s="12">
        <f t="shared" si="2"/>
        <v>69</v>
      </c>
      <c r="J158" s="12">
        <v>69</v>
      </c>
      <c r="K158" s="12"/>
      <c r="L158" s="12"/>
      <c r="M158" s="12"/>
      <c r="N158" s="12" t="s">
        <v>78</v>
      </c>
      <c r="O158" s="12" t="s">
        <v>788</v>
      </c>
      <c r="P158" s="12" t="s">
        <v>789</v>
      </c>
      <c r="Q158" s="17">
        <v>44407</v>
      </c>
      <c r="R158" s="17">
        <v>44417</v>
      </c>
      <c r="S158" s="17">
        <v>44539</v>
      </c>
      <c r="T158" s="17">
        <v>44560</v>
      </c>
      <c r="U158" s="12"/>
    </row>
    <row r="159" s="1" customFormat="1" ht="75" customHeight="1" spans="1:21">
      <c r="A159" s="12">
        <v>151</v>
      </c>
      <c r="B159" s="12" t="s">
        <v>42</v>
      </c>
      <c r="C159" s="12" t="s">
        <v>31</v>
      </c>
      <c r="D159" s="12" t="s">
        <v>790</v>
      </c>
      <c r="E159" s="12" t="s">
        <v>791</v>
      </c>
      <c r="F159" s="12"/>
      <c r="G159" s="12" t="s">
        <v>346</v>
      </c>
      <c r="H159" s="12" t="s">
        <v>792</v>
      </c>
      <c r="I159" s="12">
        <f t="shared" si="2"/>
        <v>110</v>
      </c>
      <c r="J159" s="12">
        <v>110</v>
      </c>
      <c r="K159" s="12"/>
      <c r="L159" s="12"/>
      <c r="M159" s="12"/>
      <c r="N159" s="12" t="s">
        <v>78</v>
      </c>
      <c r="O159" s="12" t="s">
        <v>793</v>
      </c>
      <c r="P159" s="12" t="s">
        <v>794</v>
      </c>
      <c r="Q159" s="17">
        <v>44407</v>
      </c>
      <c r="R159" s="17">
        <v>44417</v>
      </c>
      <c r="S159" s="17">
        <v>44539</v>
      </c>
      <c r="T159" s="17">
        <v>44560</v>
      </c>
      <c r="U159" s="12"/>
    </row>
    <row r="160" s="1" customFormat="1" ht="75" customHeight="1" spans="1:21">
      <c r="A160" s="12">
        <v>152</v>
      </c>
      <c r="B160" s="12" t="s">
        <v>42</v>
      </c>
      <c r="C160" s="12" t="s">
        <v>31</v>
      </c>
      <c r="D160" s="12" t="s">
        <v>795</v>
      </c>
      <c r="E160" s="12" t="s">
        <v>796</v>
      </c>
      <c r="F160" s="12"/>
      <c r="G160" s="12" t="s">
        <v>98</v>
      </c>
      <c r="H160" s="12" t="s">
        <v>797</v>
      </c>
      <c r="I160" s="12">
        <f t="shared" si="2"/>
        <v>300</v>
      </c>
      <c r="J160" s="12">
        <v>104</v>
      </c>
      <c r="K160" s="12"/>
      <c r="L160" s="12">
        <v>196</v>
      </c>
      <c r="M160" s="12"/>
      <c r="N160" s="12" t="s">
        <v>47</v>
      </c>
      <c r="O160" s="12" t="s">
        <v>798</v>
      </c>
      <c r="P160" s="12" t="s">
        <v>799</v>
      </c>
      <c r="Q160" s="17">
        <v>44407</v>
      </c>
      <c r="R160" s="17">
        <v>44417</v>
      </c>
      <c r="S160" s="17">
        <v>44539</v>
      </c>
      <c r="T160" s="17">
        <v>44560</v>
      </c>
      <c r="U160" s="12"/>
    </row>
    <row r="161" s="1" customFormat="1" ht="75" customHeight="1" spans="1:21">
      <c r="A161" s="12">
        <v>153</v>
      </c>
      <c r="B161" s="12" t="s">
        <v>42</v>
      </c>
      <c r="C161" s="12" t="s">
        <v>31</v>
      </c>
      <c r="D161" s="12" t="s">
        <v>800</v>
      </c>
      <c r="E161" s="12" t="s">
        <v>801</v>
      </c>
      <c r="F161" s="12"/>
      <c r="G161" s="12" t="s">
        <v>98</v>
      </c>
      <c r="H161" s="12" t="s">
        <v>802</v>
      </c>
      <c r="I161" s="12">
        <f t="shared" si="2"/>
        <v>55.2</v>
      </c>
      <c r="J161" s="12">
        <v>55.2</v>
      </c>
      <c r="K161" s="12"/>
      <c r="L161" s="12"/>
      <c r="M161" s="12"/>
      <c r="N161" s="12" t="s">
        <v>78</v>
      </c>
      <c r="O161" s="12" t="s">
        <v>803</v>
      </c>
      <c r="P161" s="12" t="s">
        <v>804</v>
      </c>
      <c r="Q161" s="17">
        <v>44407</v>
      </c>
      <c r="R161" s="17">
        <v>44417</v>
      </c>
      <c r="S161" s="17">
        <v>44539</v>
      </c>
      <c r="T161" s="17">
        <v>44560</v>
      </c>
      <c r="U161" s="12"/>
    </row>
    <row r="162" s="1" customFormat="1" ht="75" customHeight="1" spans="1:21">
      <c r="A162" s="12">
        <v>154</v>
      </c>
      <c r="B162" s="12" t="s">
        <v>42</v>
      </c>
      <c r="C162" s="12" t="s">
        <v>31</v>
      </c>
      <c r="D162" s="12" t="s">
        <v>805</v>
      </c>
      <c r="E162" s="12" t="s">
        <v>806</v>
      </c>
      <c r="F162" s="12"/>
      <c r="G162" s="12" t="s">
        <v>125</v>
      </c>
      <c r="H162" s="12" t="s">
        <v>807</v>
      </c>
      <c r="I162" s="12">
        <f t="shared" si="2"/>
        <v>111</v>
      </c>
      <c r="J162" s="12">
        <v>111</v>
      </c>
      <c r="K162" s="12"/>
      <c r="L162" s="12"/>
      <c r="M162" s="12"/>
      <c r="N162" s="12" t="s">
        <v>47</v>
      </c>
      <c r="O162" s="12" t="s">
        <v>808</v>
      </c>
      <c r="P162" s="12" t="s">
        <v>809</v>
      </c>
      <c r="Q162" s="17">
        <v>44407</v>
      </c>
      <c r="R162" s="17">
        <v>44417</v>
      </c>
      <c r="S162" s="17">
        <v>44539</v>
      </c>
      <c r="T162" s="17">
        <v>44560</v>
      </c>
      <c r="U162" s="12"/>
    </row>
    <row r="163" s="1" customFormat="1" ht="75" customHeight="1" spans="1:21">
      <c r="A163" s="12">
        <v>155</v>
      </c>
      <c r="B163" s="12" t="s">
        <v>42</v>
      </c>
      <c r="C163" s="12" t="s">
        <v>31</v>
      </c>
      <c r="D163" s="12" t="s">
        <v>810</v>
      </c>
      <c r="E163" s="12" t="s">
        <v>811</v>
      </c>
      <c r="F163" s="12"/>
      <c r="G163" s="12" t="s">
        <v>125</v>
      </c>
      <c r="H163" s="12" t="s">
        <v>812</v>
      </c>
      <c r="I163" s="12">
        <f t="shared" si="2"/>
        <v>137</v>
      </c>
      <c r="J163" s="12">
        <v>137</v>
      </c>
      <c r="K163" s="12"/>
      <c r="L163" s="12"/>
      <c r="M163" s="12"/>
      <c r="N163" s="12" t="s">
        <v>47</v>
      </c>
      <c r="O163" s="12" t="s">
        <v>813</v>
      </c>
      <c r="P163" s="12" t="s">
        <v>814</v>
      </c>
      <c r="Q163" s="17">
        <v>44407</v>
      </c>
      <c r="R163" s="17">
        <v>44417</v>
      </c>
      <c r="S163" s="17">
        <v>44539</v>
      </c>
      <c r="T163" s="17">
        <v>44560</v>
      </c>
      <c r="U163" s="12"/>
    </row>
    <row r="164" s="1" customFormat="1" ht="75" customHeight="1" spans="1:21">
      <c r="A164" s="12">
        <v>156</v>
      </c>
      <c r="B164" s="12" t="s">
        <v>42</v>
      </c>
      <c r="C164" s="12" t="s">
        <v>31</v>
      </c>
      <c r="D164" s="12" t="s">
        <v>815</v>
      </c>
      <c r="E164" s="12" t="s">
        <v>816</v>
      </c>
      <c r="F164" s="12"/>
      <c r="G164" s="12" t="s">
        <v>131</v>
      </c>
      <c r="H164" s="12" t="s">
        <v>817</v>
      </c>
      <c r="I164" s="12">
        <f t="shared" si="2"/>
        <v>39.28</v>
      </c>
      <c r="J164" s="12">
        <v>39.28</v>
      </c>
      <c r="K164" s="12"/>
      <c r="L164" s="12"/>
      <c r="M164" s="12"/>
      <c r="N164" s="12" t="s">
        <v>47</v>
      </c>
      <c r="O164" s="12" t="s">
        <v>818</v>
      </c>
      <c r="P164" s="12" t="s">
        <v>819</v>
      </c>
      <c r="Q164" s="17">
        <v>44407</v>
      </c>
      <c r="R164" s="17">
        <v>44417</v>
      </c>
      <c r="S164" s="17">
        <v>44539</v>
      </c>
      <c r="T164" s="17">
        <v>44560</v>
      </c>
      <c r="U164" s="12"/>
    </row>
    <row r="165" s="1" customFormat="1" ht="75" customHeight="1" spans="1:21">
      <c r="A165" s="12">
        <v>157</v>
      </c>
      <c r="B165" s="12" t="s">
        <v>42</v>
      </c>
      <c r="C165" s="12" t="s">
        <v>31</v>
      </c>
      <c r="D165" s="12" t="s">
        <v>820</v>
      </c>
      <c r="E165" s="12" t="s">
        <v>821</v>
      </c>
      <c r="F165" s="12"/>
      <c r="G165" s="12" t="s">
        <v>131</v>
      </c>
      <c r="H165" s="12" t="s">
        <v>822</v>
      </c>
      <c r="I165" s="12">
        <f t="shared" si="2"/>
        <v>59.99</v>
      </c>
      <c r="J165" s="12">
        <v>59.99</v>
      </c>
      <c r="K165" s="12"/>
      <c r="L165" s="12"/>
      <c r="M165" s="12"/>
      <c r="N165" s="12" t="s">
        <v>47</v>
      </c>
      <c r="O165" s="12" t="s">
        <v>823</v>
      </c>
      <c r="P165" s="12" t="s">
        <v>824</v>
      </c>
      <c r="Q165" s="17">
        <v>44407</v>
      </c>
      <c r="R165" s="17">
        <v>44417</v>
      </c>
      <c r="S165" s="17">
        <v>44539</v>
      </c>
      <c r="T165" s="17">
        <v>44560</v>
      </c>
      <c r="U165" s="12"/>
    </row>
    <row r="166" s="1" customFormat="1" ht="75" customHeight="1" spans="1:21">
      <c r="A166" s="12">
        <v>158</v>
      </c>
      <c r="B166" s="12" t="s">
        <v>42</v>
      </c>
      <c r="C166" s="12" t="s">
        <v>31</v>
      </c>
      <c r="D166" s="12" t="s">
        <v>825</v>
      </c>
      <c r="E166" s="12" t="s">
        <v>826</v>
      </c>
      <c r="F166" s="12"/>
      <c r="G166" s="12" t="s">
        <v>131</v>
      </c>
      <c r="H166" s="12" t="s">
        <v>827</v>
      </c>
      <c r="I166" s="12">
        <f t="shared" si="2"/>
        <v>171.99</v>
      </c>
      <c r="J166" s="12">
        <v>171.99</v>
      </c>
      <c r="K166" s="12"/>
      <c r="L166" s="12"/>
      <c r="M166" s="12"/>
      <c r="N166" s="12" t="s">
        <v>47</v>
      </c>
      <c r="O166" s="12" t="s">
        <v>828</v>
      </c>
      <c r="P166" s="12" t="s">
        <v>829</v>
      </c>
      <c r="Q166" s="17">
        <v>44407</v>
      </c>
      <c r="R166" s="17">
        <v>44417</v>
      </c>
      <c r="S166" s="17">
        <v>44539</v>
      </c>
      <c r="T166" s="17">
        <v>44560</v>
      </c>
      <c r="U166" s="12"/>
    </row>
    <row r="167" s="2" customFormat="1" ht="75" customHeight="1" spans="1:21">
      <c r="A167" s="12">
        <v>159</v>
      </c>
      <c r="B167" s="13" t="s">
        <v>42</v>
      </c>
      <c r="C167" s="12" t="s">
        <v>31</v>
      </c>
      <c r="D167" s="12" t="s">
        <v>830</v>
      </c>
      <c r="E167" s="12" t="s">
        <v>831</v>
      </c>
      <c r="F167" s="12"/>
      <c r="G167" s="12" t="s">
        <v>131</v>
      </c>
      <c r="H167" s="12" t="s">
        <v>832</v>
      </c>
      <c r="I167" s="12">
        <f t="shared" si="2"/>
        <v>106</v>
      </c>
      <c r="J167" s="12"/>
      <c r="K167" s="12"/>
      <c r="L167" s="12">
        <v>106</v>
      </c>
      <c r="M167" s="12"/>
      <c r="N167" s="12" t="s">
        <v>47</v>
      </c>
      <c r="O167" s="12" t="s">
        <v>833</v>
      </c>
      <c r="P167" s="12" t="s">
        <v>834</v>
      </c>
      <c r="Q167" s="17">
        <v>44407</v>
      </c>
      <c r="R167" s="17">
        <v>44417</v>
      </c>
      <c r="S167" s="17">
        <v>44539</v>
      </c>
      <c r="T167" s="17">
        <v>44560</v>
      </c>
      <c r="U167" s="12"/>
    </row>
    <row r="168" s="1" customFormat="1" ht="75" customHeight="1" spans="1:21">
      <c r="A168" s="12">
        <v>160</v>
      </c>
      <c r="B168" s="12" t="s">
        <v>42</v>
      </c>
      <c r="C168" s="12" t="s">
        <v>31</v>
      </c>
      <c r="D168" s="12" t="s">
        <v>835</v>
      </c>
      <c r="E168" s="12" t="s">
        <v>836</v>
      </c>
      <c r="F168" s="12"/>
      <c r="G168" s="12" t="s">
        <v>142</v>
      </c>
      <c r="H168" s="12" t="s">
        <v>837</v>
      </c>
      <c r="I168" s="12">
        <f t="shared" si="2"/>
        <v>31.9</v>
      </c>
      <c r="J168" s="12"/>
      <c r="K168" s="12">
        <v>31.9</v>
      </c>
      <c r="L168" s="12"/>
      <c r="M168" s="12"/>
      <c r="N168" s="12" t="s">
        <v>838</v>
      </c>
      <c r="O168" s="12" t="s">
        <v>839</v>
      </c>
      <c r="P168" s="12" t="s">
        <v>840</v>
      </c>
      <c r="Q168" s="17">
        <v>44407</v>
      </c>
      <c r="R168" s="17">
        <v>44417</v>
      </c>
      <c r="S168" s="17">
        <v>44539</v>
      </c>
      <c r="T168" s="17">
        <v>44560</v>
      </c>
      <c r="U168" s="12"/>
    </row>
    <row r="169" s="1" customFormat="1" ht="109" customHeight="1" spans="1:21">
      <c r="A169" s="12">
        <v>161</v>
      </c>
      <c r="B169" s="12" t="s">
        <v>42</v>
      </c>
      <c r="C169" s="12" t="s">
        <v>31</v>
      </c>
      <c r="D169" s="12" t="s">
        <v>841</v>
      </c>
      <c r="E169" s="12" t="s">
        <v>842</v>
      </c>
      <c r="F169" s="12"/>
      <c r="G169" s="12" t="s">
        <v>65</v>
      </c>
      <c r="H169" s="12" t="s">
        <v>843</v>
      </c>
      <c r="I169" s="12">
        <f t="shared" si="2"/>
        <v>64.82</v>
      </c>
      <c r="J169" s="12"/>
      <c r="K169" s="12">
        <v>64.82</v>
      </c>
      <c r="L169" s="12"/>
      <c r="M169" s="12"/>
      <c r="N169" s="12" t="s">
        <v>838</v>
      </c>
      <c r="O169" s="12" t="s">
        <v>844</v>
      </c>
      <c r="P169" s="12" t="s">
        <v>845</v>
      </c>
      <c r="Q169" s="17">
        <v>44407</v>
      </c>
      <c r="R169" s="17">
        <v>44417</v>
      </c>
      <c r="S169" s="17">
        <v>44539</v>
      </c>
      <c r="T169" s="17">
        <v>44560</v>
      </c>
      <c r="U169" s="12"/>
    </row>
    <row r="170" s="1" customFormat="1" ht="75" customHeight="1" spans="1:21">
      <c r="A170" s="12">
        <v>162</v>
      </c>
      <c r="B170" s="12" t="s">
        <v>42</v>
      </c>
      <c r="C170" s="12" t="s">
        <v>31</v>
      </c>
      <c r="D170" s="12" t="s">
        <v>846</v>
      </c>
      <c r="E170" s="12" t="s">
        <v>847</v>
      </c>
      <c r="F170" s="12"/>
      <c r="G170" s="12" t="s">
        <v>234</v>
      </c>
      <c r="H170" s="12" t="s">
        <v>848</v>
      </c>
      <c r="I170" s="12">
        <f t="shared" si="2"/>
        <v>82.3097</v>
      </c>
      <c r="J170" s="12"/>
      <c r="K170" s="14">
        <v>82.3097</v>
      </c>
      <c r="L170" s="12"/>
      <c r="M170" s="12"/>
      <c r="N170" s="12" t="s">
        <v>838</v>
      </c>
      <c r="O170" s="12" t="s">
        <v>849</v>
      </c>
      <c r="P170" s="12" t="s">
        <v>850</v>
      </c>
      <c r="Q170" s="17">
        <v>44407</v>
      </c>
      <c r="R170" s="17">
        <v>44417</v>
      </c>
      <c r="S170" s="17">
        <v>44539</v>
      </c>
      <c r="T170" s="17">
        <v>44560</v>
      </c>
      <c r="U170" s="12"/>
    </row>
    <row r="171" s="1" customFormat="1" ht="75" customHeight="1" spans="1:21">
      <c r="A171" s="12">
        <v>163</v>
      </c>
      <c r="B171" s="12" t="s">
        <v>42</v>
      </c>
      <c r="C171" s="12" t="s">
        <v>31</v>
      </c>
      <c r="D171" s="12" t="s">
        <v>851</v>
      </c>
      <c r="E171" s="12" t="s">
        <v>852</v>
      </c>
      <c r="F171" s="12"/>
      <c r="G171" s="12" t="s">
        <v>315</v>
      </c>
      <c r="H171" s="12" t="s">
        <v>853</v>
      </c>
      <c r="I171" s="12">
        <f t="shared" si="2"/>
        <v>50</v>
      </c>
      <c r="J171" s="12"/>
      <c r="K171" s="12">
        <v>50</v>
      </c>
      <c r="L171" s="12"/>
      <c r="M171" s="12"/>
      <c r="N171" s="12" t="s">
        <v>838</v>
      </c>
      <c r="O171" s="12" t="s">
        <v>854</v>
      </c>
      <c r="P171" s="12" t="s">
        <v>855</v>
      </c>
      <c r="Q171" s="17">
        <v>44407</v>
      </c>
      <c r="R171" s="17">
        <v>44417</v>
      </c>
      <c r="S171" s="17">
        <v>44539</v>
      </c>
      <c r="T171" s="17">
        <v>44560</v>
      </c>
      <c r="U171" s="12"/>
    </row>
    <row r="172" s="1" customFormat="1" ht="118" customHeight="1" spans="1:21">
      <c r="A172" s="12">
        <v>164</v>
      </c>
      <c r="B172" s="12" t="s">
        <v>42</v>
      </c>
      <c r="C172" s="12" t="s">
        <v>31</v>
      </c>
      <c r="D172" s="12" t="s">
        <v>856</v>
      </c>
      <c r="E172" s="12" t="s">
        <v>857</v>
      </c>
      <c r="F172" s="12"/>
      <c r="G172" s="12" t="s">
        <v>315</v>
      </c>
      <c r="H172" s="12" t="s">
        <v>858</v>
      </c>
      <c r="I172" s="12">
        <f t="shared" si="2"/>
        <v>70</v>
      </c>
      <c r="J172" s="12"/>
      <c r="K172" s="12">
        <v>70</v>
      </c>
      <c r="L172" s="12"/>
      <c r="M172" s="12"/>
      <c r="N172" s="12" t="s">
        <v>838</v>
      </c>
      <c r="O172" s="12" t="s">
        <v>859</v>
      </c>
      <c r="P172" s="12" t="s">
        <v>860</v>
      </c>
      <c r="Q172" s="17">
        <v>44407</v>
      </c>
      <c r="R172" s="17">
        <v>44417</v>
      </c>
      <c r="S172" s="17">
        <v>44539</v>
      </c>
      <c r="T172" s="17">
        <v>44560</v>
      </c>
      <c r="U172" s="12"/>
    </row>
    <row r="173" s="1" customFormat="1" ht="75" customHeight="1" spans="1:21">
      <c r="A173" s="12">
        <v>165</v>
      </c>
      <c r="B173" s="12" t="s">
        <v>42</v>
      </c>
      <c r="C173" s="12" t="s">
        <v>31</v>
      </c>
      <c r="D173" s="12" t="s">
        <v>861</v>
      </c>
      <c r="E173" s="12" t="s">
        <v>862</v>
      </c>
      <c r="F173" s="12"/>
      <c r="G173" s="12" t="s">
        <v>71</v>
      </c>
      <c r="H173" s="12" t="s">
        <v>863</v>
      </c>
      <c r="I173" s="12">
        <f t="shared" si="2"/>
        <v>60.99</v>
      </c>
      <c r="J173" s="12"/>
      <c r="K173" s="12">
        <v>60.99</v>
      </c>
      <c r="L173" s="12"/>
      <c r="M173" s="12"/>
      <c r="N173" s="12" t="s">
        <v>838</v>
      </c>
      <c r="O173" s="12" t="s">
        <v>864</v>
      </c>
      <c r="P173" s="12" t="s">
        <v>865</v>
      </c>
      <c r="Q173" s="17">
        <v>44407</v>
      </c>
      <c r="R173" s="17">
        <v>44417</v>
      </c>
      <c r="S173" s="17">
        <v>44539</v>
      </c>
      <c r="T173" s="17">
        <v>44560</v>
      </c>
      <c r="U173" s="12"/>
    </row>
    <row r="174" s="1" customFormat="1" ht="75" customHeight="1" spans="1:21">
      <c r="A174" s="12">
        <v>166</v>
      </c>
      <c r="B174" s="12" t="s">
        <v>42</v>
      </c>
      <c r="C174" s="12" t="s">
        <v>31</v>
      </c>
      <c r="D174" s="12" t="s">
        <v>866</v>
      </c>
      <c r="E174" s="12" t="s">
        <v>867</v>
      </c>
      <c r="F174" s="12"/>
      <c r="G174" s="12" t="s">
        <v>159</v>
      </c>
      <c r="H174" s="12" t="s">
        <v>165</v>
      </c>
      <c r="I174" s="12">
        <f t="shared" si="2"/>
        <v>30.66</v>
      </c>
      <c r="J174" s="12"/>
      <c r="K174" s="12">
        <v>30.66</v>
      </c>
      <c r="L174" s="12"/>
      <c r="M174" s="12"/>
      <c r="N174" s="12" t="s">
        <v>838</v>
      </c>
      <c r="O174" s="12" t="s">
        <v>868</v>
      </c>
      <c r="P174" s="12" t="s">
        <v>869</v>
      </c>
      <c r="Q174" s="17">
        <v>44407</v>
      </c>
      <c r="R174" s="17">
        <v>44417</v>
      </c>
      <c r="S174" s="17">
        <v>44539</v>
      </c>
      <c r="T174" s="17">
        <v>44560</v>
      </c>
      <c r="U174" s="12"/>
    </row>
    <row r="175" s="1" customFormat="1" ht="75" customHeight="1" spans="1:21">
      <c r="A175" s="12">
        <v>167</v>
      </c>
      <c r="B175" s="12" t="s">
        <v>42</v>
      </c>
      <c r="C175" s="12" t="s">
        <v>31</v>
      </c>
      <c r="D175" s="12" t="s">
        <v>870</v>
      </c>
      <c r="E175" s="12" t="s">
        <v>871</v>
      </c>
      <c r="F175" s="12"/>
      <c r="G175" s="12" t="s">
        <v>170</v>
      </c>
      <c r="H175" s="12" t="s">
        <v>872</v>
      </c>
      <c r="I175" s="12">
        <f t="shared" si="2"/>
        <v>78</v>
      </c>
      <c r="J175" s="12"/>
      <c r="K175" s="12">
        <v>78</v>
      </c>
      <c r="L175" s="12"/>
      <c r="M175" s="12"/>
      <c r="N175" s="12" t="s">
        <v>838</v>
      </c>
      <c r="O175" s="12" t="s">
        <v>873</v>
      </c>
      <c r="P175" s="12" t="s">
        <v>874</v>
      </c>
      <c r="Q175" s="17">
        <v>44407</v>
      </c>
      <c r="R175" s="17">
        <v>44417</v>
      </c>
      <c r="S175" s="17">
        <v>44539</v>
      </c>
      <c r="T175" s="17">
        <v>44560</v>
      </c>
      <c r="U175" s="12"/>
    </row>
    <row r="176" s="1" customFormat="1" ht="75" customHeight="1" spans="1:21">
      <c r="A176" s="12">
        <v>168</v>
      </c>
      <c r="B176" s="12" t="s">
        <v>42</v>
      </c>
      <c r="C176" s="12" t="s">
        <v>31</v>
      </c>
      <c r="D176" s="12" t="s">
        <v>875</v>
      </c>
      <c r="E176" s="12" t="s">
        <v>876</v>
      </c>
      <c r="F176" s="12"/>
      <c r="G176" s="12" t="s">
        <v>170</v>
      </c>
      <c r="H176" s="12" t="s">
        <v>877</v>
      </c>
      <c r="I176" s="12">
        <f t="shared" si="2"/>
        <v>71</v>
      </c>
      <c r="J176" s="12"/>
      <c r="K176" s="12">
        <v>71</v>
      </c>
      <c r="L176" s="12"/>
      <c r="M176" s="12"/>
      <c r="N176" s="12" t="s">
        <v>838</v>
      </c>
      <c r="O176" s="12" t="s">
        <v>878</v>
      </c>
      <c r="P176" s="12" t="s">
        <v>879</v>
      </c>
      <c r="Q176" s="17">
        <v>44407</v>
      </c>
      <c r="R176" s="17">
        <v>44417</v>
      </c>
      <c r="S176" s="17">
        <v>44539</v>
      </c>
      <c r="T176" s="17">
        <v>44560</v>
      </c>
      <c r="U176" s="12"/>
    </row>
    <row r="177" s="1" customFormat="1" ht="75" customHeight="1" spans="1:21">
      <c r="A177" s="12">
        <v>169</v>
      </c>
      <c r="B177" s="12" t="s">
        <v>42</v>
      </c>
      <c r="C177" s="12" t="s">
        <v>31</v>
      </c>
      <c r="D177" s="12" t="s">
        <v>880</v>
      </c>
      <c r="E177" s="12" t="s">
        <v>881</v>
      </c>
      <c r="F177" s="12"/>
      <c r="G177" s="12" t="s">
        <v>170</v>
      </c>
      <c r="H177" s="12" t="s">
        <v>882</v>
      </c>
      <c r="I177" s="12">
        <f t="shared" si="2"/>
        <v>30</v>
      </c>
      <c r="J177" s="12"/>
      <c r="K177" s="12">
        <v>30</v>
      </c>
      <c r="L177" s="12"/>
      <c r="M177" s="12"/>
      <c r="N177" s="12" t="s">
        <v>838</v>
      </c>
      <c r="O177" s="12" t="s">
        <v>883</v>
      </c>
      <c r="P177" s="12" t="s">
        <v>884</v>
      </c>
      <c r="Q177" s="17">
        <v>44407</v>
      </c>
      <c r="R177" s="17">
        <v>44417</v>
      </c>
      <c r="S177" s="17">
        <v>44539</v>
      </c>
      <c r="T177" s="17">
        <v>44560</v>
      </c>
      <c r="U177" s="12"/>
    </row>
    <row r="178" s="1" customFormat="1" ht="75" customHeight="1" spans="1:21">
      <c r="A178" s="12">
        <v>170</v>
      </c>
      <c r="B178" s="12" t="s">
        <v>42</v>
      </c>
      <c r="C178" s="12" t="s">
        <v>31</v>
      </c>
      <c r="D178" s="12" t="s">
        <v>885</v>
      </c>
      <c r="E178" s="12" t="s">
        <v>886</v>
      </c>
      <c r="F178" s="12"/>
      <c r="G178" s="12" t="s">
        <v>170</v>
      </c>
      <c r="H178" s="12" t="s">
        <v>887</v>
      </c>
      <c r="I178" s="12">
        <f t="shared" si="2"/>
        <v>44</v>
      </c>
      <c r="J178" s="12"/>
      <c r="K178" s="12">
        <v>44</v>
      </c>
      <c r="L178" s="12"/>
      <c r="M178" s="12"/>
      <c r="N178" s="12" t="s">
        <v>838</v>
      </c>
      <c r="O178" s="12" t="s">
        <v>888</v>
      </c>
      <c r="P178" s="12" t="s">
        <v>889</v>
      </c>
      <c r="Q178" s="17">
        <v>44407</v>
      </c>
      <c r="R178" s="17">
        <v>44417</v>
      </c>
      <c r="S178" s="17">
        <v>44539</v>
      </c>
      <c r="T178" s="17">
        <v>44560</v>
      </c>
      <c r="U178" s="12"/>
    </row>
    <row r="179" s="1" customFormat="1" ht="75" customHeight="1" spans="1:21">
      <c r="A179" s="12">
        <v>171</v>
      </c>
      <c r="B179" s="12" t="s">
        <v>42</v>
      </c>
      <c r="C179" s="12" t="s">
        <v>31</v>
      </c>
      <c r="D179" s="12" t="s">
        <v>890</v>
      </c>
      <c r="E179" s="12" t="s">
        <v>891</v>
      </c>
      <c r="F179" s="12"/>
      <c r="G179" s="12" t="s">
        <v>346</v>
      </c>
      <c r="H179" s="12" t="s">
        <v>707</v>
      </c>
      <c r="I179" s="12">
        <f t="shared" si="2"/>
        <v>69.9</v>
      </c>
      <c r="J179" s="12"/>
      <c r="K179" s="12">
        <v>69.9</v>
      </c>
      <c r="L179" s="12"/>
      <c r="M179" s="12"/>
      <c r="N179" s="12" t="s">
        <v>838</v>
      </c>
      <c r="O179" s="12" t="s">
        <v>892</v>
      </c>
      <c r="P179" s="12" t="s">
        <v>893</v>
      </c>
      <c r="Q179" s="17">
        <v>44407</v>
      </c>
      <c r="R179" s="17">
        <v>44417</v>
      </c>
      <c r="S179" s="17">
        <v>44539</v>
      </c>
      <c r="T179" s="17">
        <v>44560</v>
      </c>
      <c r="U179" s="12"/>
    </row>
    <row r="180" s="1" customFormat="1" ht="75" customHeight="1" spans="1:21">
      <c r="A180" s="12">
        <v>172</v>
      </c>
      <c r="B180" s="12" t="s">
        <v>42</v>
      </c>
      <c r="C180" s="12" t="s">
        <v>31</v>
      </c>
      <c r="D180" s="12" t="s">
        <v>894</v>
      </c>
      <c r="E180" s="12" t="s">
        <v>895</v>
      </c>
      <c r="F180" s="12"/>
      <c r="G180" s="12" t="s">
        <v>244</v>
      </c>
      <c r="H180" s="12" t="s">
        <v>896</v>
      </c>
      <c r="I180" s="12">
        <f t="shared" si="2"/>
        <v>49.92</v>
      </c>
      <c r="J180" s="12"/>
      <c r="K180" s="12">
        <v>49.92</v>
      </c>
      <c r="L180" s="12"/>
      <c r="M180" s="12"/>
      <c r="N180" s="12" t="s">
        <v>838</v>
      </c>
      <c r="O180" s="12" t="s">
        <v>897</v>
      </c>
      <c r="P180" s="12" t="s">
        <v>898</v>
      </c>
      <c r="Q180" s="17">
        <v>44407</v>
      </c>
      <c r="R180" s="17">
        <v>44417</v>
      </c>
      <c r="S180" s="17">
        <v>44539</v>
      </c>
      <c r="T180" s="17">
        <v>44560</v>
      </c>
      <c r="U180" s="12"/>
    </row>
    <row r="181" s="1" customFormat="1" ht="75" customHeight="1" spans="1:21">
      <c r="A181" s="12">
        <v>173</v>
      </c>
      <c r="B181" s="12" t="s">
        <v>42</v>
      </c>
      <c r="C181" s="12" t="s">
        <v>31</v>
      </c>
      <c r="D181" s="12" t="s">
        <v>899</v>
      </c>
      <c r="E181" s="12" t="s">
        <v>900</v>
      </c>
      <c r="F181" s="12"/>
      <c r="G181" s="12" t="s">
        <v>244</v>
      </c>
      <c r="H181" s="12" t="s">
        <v>646</v>
      </c>
      <c r="I181" s="12">
        <f t="shared" si="2"/>
        <v>49.92</v>
      </c>
      <c r="J181" s="12"/>
      <c r="K181" s="12">
        <v>49.92</v>
      </c>
      <c r="L181" s="12"/>
      <c r="M181" s="12"/>
      <c r="N181" s="12" t="s">
        <v>838</v>
      </c>
      <c r="O181" s="12" t="s">
        <v>901</v>
      </c>
      <c r="P181" s="12" t="s">
        <v>902</v>
      </c>
      <c r="Q181" s="17">
        <v>44407</v>
      </c>
      <c r="R181" s="17">
        <v>44417</v>
      </c>
      <c r="S181" s="17">
        <v>44539</v>
      </c>
      <c r="T181" s="17">
        <v>44560</v>
      </c>
      <c r="U181" s="12"/>
    </row>
    <row r="182" s="1" customFormat="1" ht="75" customHeight="1" spans="1:21">
      <c r="A182" s="12">
        <v>174</v>
      </c>
      <c r="B182" s="12" t="s">
        <v>42</v>
      </c>
      <c r="C182" s="12" t="s">
        <v>31</v>
      </c>
      <c r="D182" s="12" t="s">
        <v>903</v>
      </c>
      <c r="E182" s="12" t="s">
        <v>904</v>
      </c>
      <c r="F182" s="12"/>
      <c r="G182" s="12" t="s">
        <v>187</v>
      </c>
      <c r="H182" s="12" t="s">
        <v>905</v>
      </c>
      <c r="I182" s="12">
        <f t="shared" si="2"/>
        <v>7.8</v>
      </c>
      <c r="J182" s="12"/>
      <c r="K182" s="12">
        <v>7.8</v>
      </c>
      <c r="L182" s="12"/>
      <c r="M182" s="12"/>
      <c r="N182" s="12" t="s">
        <v>838</v>
      </c>
      <c r="O182" s="12" t="s">
        <v>906</v>
      </c>
      <c r="P182" s="12" t="s">
        <v>907</v>
      </c>
      <c r="Q182" s="17">
        <v>44407</v>
      </c>
      <c r="R182" s="17">
        <v>44417</v>
      </c>
      <c r="S182" s="17">
        <v>44539</v>
      </c>
      <c r="T182" s="17">
        <v>44560</v>
      </c>
      <c r="U182" s="12"/>
    </row>
    <row r="183" s="1" customFormat="1" ht="75" customHeight="1" spans="1:21">
      <c r="A183" s="12">
        <v>175</v>
      </c>
      <c r="B183" s="12" t="s">
        <v>42</v>
      </c>
      <c r="C183" s="12" t="s">
        <v>31</v>
      </c>
      <c r="D183" s="12" t="s">
        <v>908</v>
      </c>
      <c r="E183" s="12" t="s">
        <v>909</v>
      </c>
      <c r="F183" s="12"/>
      <c r="G183" s="12" t="s">
        <v>187</v>
      </c>
      <c r="H183" s="12" t="s">
        <v>910</v>
      </c>
      <c r="I183" s="12">
        <f t="shared" si="2"/>
        <v>45.8</v>
      </c>
      <c r="J183" s="12"/>
      <c r="K183" s="12">
        <v>45.8</v>
      </c>
      <c r="L183" s="12"/>
      <c r="M183" s="12"/>
      <c r="N183" s="12" t="s">
        <v>838</v>
      </c>
      <c r="O183" s="12" t="s">
        <v>911</v>
      </c>
      <c r="P183" s="12" t="s">
        <v>912</v>
      </c>
      <c r="Q183" s="17">
        <v>44407</v>
      </c>
      <c r="R183" s="17">
        <v>44417</v>
      </c>
      <c r="S183" s="17">
        <v>44539</v>
      </c>
      <c r="T183" s="17">
        <v>44560</v>
      </c>
      <c r="U183" s="12"/>
    </row>
    <row r="184" s="1" customFormat="1" ht="75" customHeight="1" spans="1:21">
      <c r="A184" s="12">
        <v>176</v>
      </c>
      <c r="B184" s="12" t="s">
        <v>42</v>
      </c>
      <c r="C184" s="12" t="s">
        <v>31</v>
      </c>
      <c r="D184" s="12" t="s">
        <v>913</v>
      </c>
      <c r="E184" s="12" t="s">
        <v>914</v>
      </c>
      <c r="F184" s="12"/>
      <c r="G184" s="12" t="s">
        <v>45</v>
      </c>
      <c r="H184" s="12" t="s">
        <v>915</v>
      </c>
      <c r="I184" s="12">
        <f t="shared" si="2"/>
        <v>72.35</v>
      </c>
      <c r="J184" s="12"/>
      <c r="K184" s="12">
        <v>72.35</v>
      </c>
      <c r="L184" s="12"/>
      <c r="M184" s="12"/>
      <c r="N184" s="12" t="s">
        <v>838</v>
      </c>
      <c r="O184" s="12" t="s">
        <v>916</v>
      </c>
      <c r="P184" s="12" t="s">
        <v>917</v>
      </c>
      <c r="Q184" s="17">
        <v>44407</v>
      </c>
      <c r="R184" s="17">
        <v>44417</v>
      </c>
      <c r="S184" s="17">
        <v>44539</v>
      </c>
      <c r="T184" s="17">
        <v>44560</v>
      </c>
      <c r="U184" s="12"/>
    </row>
    <row r="185" s="1" customFormat="1" ht="75" customHeight="1" spans="1:21">
      <c r="A185" s="12">
        <v>177</v>
      </c>
      <c r="B185" s="12" t="s">
        <v>42</v>
      </c>
      <c r="C185" s="12" t="s">
        <v>31</v>
      </c>
      <c r="D185" s="12" t="s">
        <v>918</v>
      </c>
      <c r="E185" s="12" t="s">
        <v>919</v>
      </c>
      <c r="F185" s="12"/>
      <c r="G185" s="12" t="s">
        <v>45</v>
      </c>
      <c r="H185" s="12" t="s">
        <v>920</v>
      </c>
      <c r="I185" s="12">
        <f t="shared" si="2"/>
        <v>84.96</v>
      </c>
      <c r="J185" s="12"/>
      <c r="K185" s="12">
        <v>84.96</v>
      </c>
      <c r="L185" s="12"/>
      <c r="M185" s="12"/>
      <c r="N185" s="12" t="s">
        <v>838</v>
      </c>
      <c r="O185" s="12" t="s">
        <v>921</v>
      </c>
      <c r="P185" s="12" t="s">
        <v>922</v>
      </c>
      <c r="Q185" s="17">
        <v>44407</v>
      </c>
      <c r="R185" s="17">
        <v>44417</v>
      </c>
      <c r="S185" s="17">
        <v>44539</v>
      </c>
      <c r="T185" s="17">
        <v>44560</v>
      </c>
      <c r="U185" s="12"/>
    </row>
    <row r="186" s="1" customFormat="1" ht="75" customHeight="1" spans="1:21">
      <c r="A186" s="12">
        <v>178</v>
      </c>
      <c r="B186" s="12" t="s">
        <v>42</v>
      </c>
      <c r="C186" s="12" t="s">
        <v>31</v>
      </c>
      <c r="D186" s="12" t="s">
        <v>923</v>
      </c>
      <c r="E186" s="12" t="s">
        <v>924</v>
      </c>
      <c r="F186" s="12"/>
      <c r="G186" s="12" t="s">
        <v>45</v>
      </c>
      <c r="H186" s="12" t="s">
        <v>925</v>
      </c>
      <c r="I186" s="12">
        <f t="shared" si="2"/>
        <v>53.5476</v>
      </c>
      <c r="J186" s="12"/>
      <c r="K186" s="12">
        <v>53.5476</v>
      </c>
      <c r="L186" s="12"/>
      <c r="M186" s="12"/>
      <c r="N186" s="12" t="s">
        <v>838</v>
      </c>
      <c r="O186" s="12" t="s">
        <v>926</v>
      </c>
      <c r="P186" s="12" t="s">
        <v>927</v>
      </c>
      <c r="Q186" s="17">
        <v>44407</v>
      </c>
      <c r="R186" s="17">
        <v>44417</v>
      </c>
      <c r="S186" s="17">
        <v>44539</v>
      </c>
      <c r="T186" s="17">
        <v>44560</v>
      </c>
      <c r="U186" s="12"/>
    </row>
    <row r="187" s="1" customFormat="1" ht="75" customHeight="1" spans="1:21">
      <c r="A187" s="12">
        <v>179</v>
      </c>
      <c r="B187" s="12" t="s">
        <v>42</v>
      </c>
      <c r="C187" s="12" t="s">
        <v>31</v>
      </c>
      <c r="D187" s="12" t="s">
        <v>928</v>
      </c>
      <c r="E187" s="12" t="s">
        <v>929</v>
      </c>
      <c r="F187" s="12"/>
      <c r="G187" s="12" t="s">
        <v>98</v>
      </c>
      <c r="H187" s="12" t="s">
        <v>660</v>
      </c>
      <c r="I187" s="12">
        <f t="shared" si="2"/>
        <v>91.19</v>
      </c>
      <c r="J187" s="12"/>
      <c r="K187" s="12">
        <v>91.19</v>
      </c>
      <c r="L187" s="12"/>
      <c r="M187" s="12"/>
      <c r="N187" s="12" t="s">
        <v>838</v>
      </c>
      <c r="O187" s="12" t="s">
        <v>930</v>
      </c>
      <c r="P187" s="12" t="s">
        <v>931</v>
      </c>
      <c r="Q187" s="17">
        <v>44407</v>
      </c>
      <c r="R187" s="17">
        <v>44417</v>
      </c>
      <c r="S187" s="17">
        <v>44539</v>
      </c>
      <c r="T187" s="17">
        <v>44560</v>
      </c>
      <c r="U187" s="12"/>
    </row>
    <row r="188" s="1" customFormat="1" ht="75" customHeight="1" spans="1:21">
      <c r="A188" s="12">
        <v>180</v>
      </c>
      <c r="B188" s="12" t="s">
        <v>42</v>
      </c>
      <c r="C188" s="12" t="s">
        <v>31</v>
      </c>
      <c r="D188" s="12" t="s">
        <v>932</v>
      </c>
      <c r="E188" s="12" t="s">
        <v>933</v>
      </c>
      <c r="F188" s="12"/>
      <c r="G188" s="12" t="s">
        <v>98</v>
      </c>
      <c r="H188" s="12" t="s">
        <v>670</v>
      </c>
      <c r="I188" s="12">
        <f t="shared" si="2"/>
        <v>56.29</v>
      </c>
      <c r="J188" s="12"/>
      <c r="K188" s="12">
        <v>56.29</v>
      </c>
      <c r="L188" s="12"/>
      <c r="M188" s="12"/>
      <c r="N188" s="12" t="s">
        <v>838</v>
      </c>
      <c r="O188" s="12" t="s">
        <v>934</v>
      </c>
      <c r="P188" s="12" t="s">
        <v>935</v>
      </c>
      <c r="Q188" s="17">
        <v>44407</v>
      </c>
      <c r="R188" s="17">
        <v>44417</v>
      </c>
      <c r="S188" s="17">
        <v>44539</v>
      </c>
      <c r="T188" s="17">
        <v>44560</v>
      </c>
      <c r="U188" s="12"/>
    </row>
    <row r="189" s="1" customFormat="1" ht="75" customHeight="1" spans="1:21">
      <c r="A189" s="12">
        <v>181</v>
      </c>
      <c r="B189" s="12" t="s">
        <v>42</v>
      </c>
      <c r="C189" s="12" t="s">
        <v>31</v>
      </c>
      <c r="D189" s="12" t="s">
        <v>936</v>
      </c>
      <c r="E189" s="12" t="s">
        <v>937</v>
      </c>
      <c r="F189" s="12"/>
      <c r="G189" s="12" t="s">
        <v>98</v>
      </c>
      <c r="H189" s="12" t="s">
        <v>938</v>
      </c>
      <c r="I189" s="12">
        <f t="shared" si="2"/>
        <v>119.97</v>
      </c>
      <c r="J189" s="12"/>
      <c r="K189" s="12">
        <v>119.97</v>
      </c>
      <c r="L189" s="12"/>
      <c r="M189" s="12"/>
      <c r="N189" s="12" t="s">
        <v>838</v>
      </c>
      <c r="O189" s="12" t="s">
        <v>939</v>
      </c>
      <c r="P189" s="12" t="s">
        <v>940</v>
      </c>
      <c r="Q189" s="17">
        <v>44407</v>
      </c>
      <c r="R189" s="17">
        <v>44417</v>
      </c>
      <c r="S189" s="17">
        <v>44539</v>
      </c>
      <c r="T189" s="17">
        <v>44560</v>
      </c>
      <c r="U189" s="12"/>
    </row>
    <row r="190" s="1" customFormat="1" ht="75" customHeight="1" spans="1:21">
      <c r="A190" s="12">
        <v>182</v>
      </c>
      <c r="B190" s="12" t="s">
        <v>42</v>
      </c>
      <c r="C190" s="12" t="s">
        <v>31</v>
      </c>
      <c r="D190" s="12" t="s">
        <v>941</v>
      </c>
      <c r="E190" s="12" t="s">
        <v>942</v>
      </c>
      <c r="F190" s="12"/>
      <c r="G190" s="12" t="s">
        <v>299</v>
      </c>
      <c r="H190" s="12" t="s">
        <v>587</v>
      </c>
      <c r="I190" s="12">
        <f t="shared" si="2"/>
        <v>49.95</v>
      </c>
      <c r="J190" s="12"/>
      <c r="K190" s="12">
        <v>49.95</v>
      </c>
      <c r="L190" s="12"/>
      <c r="M190" s="12"/>
      <c r="N190" s="12" t="s">
        <v>838</v>
      </c>
      <c r="O190" s="12" t="s">
        <v>943</v>
      </c>
      <c r="P190" s="12" t="s">
        <v>944</v>
      </c>
      <c r="Q190" s="17">
        <v>44407</v>
      </c>
      <c r="R190" s="17">
        <v>44417</v>
      </c>
      <c r="S190" s="17">
        <v>44539</v>
      </c>
      <c r="T190" s="17">
        <v>44560</v>
      </c>
      <c r="U190" s="12"/>
    </row>
    <row r="191" s="1" customFormat="1" ht="75" customHeight="1" spans="1:21">
      <c r="A191" s="12">
        <v>183</v>
      </c>
      <c r="B191" s="12" t="s">
        <v>42</v>
      </c>
      <c r="C191" s="12" t="s">
        <v>31</v>
      </c>
      <c r="D191" s="12" t="s">
        <v>945</v>
      </c>
      <c r="E191" s="12" t="s">
        <v>946</v>
      </c>
      <c r="F191" s="12"/>
      <c r="G191" s="12" t="s">
        <v>198</v>
      </c>
      <c r="H191" s="12" t="s">
        <v>947</v>
      </c>
      <c r="I191" s="12">
        <f t="shared" si="2"/>
        <v>40</v>
      </c>
      <c r="J191" s="12"/>
      <c r="K191" s="12">
        <v>40</v>
      </c>
      <c r="L191" s="12"/>
      <c r="M191" s="12"/>
      <c r="N191" s="12" t="s">
        <v>838</v>
      </c>
      <c r="O191" s="12" t="s">
        <v>948</v>
      </c>
      <c r="P191" s="12" t="s">
        <v>949</v>
      </c>
      <c r="Q191" s="17">
        <v>44407</v>
      </c>
      <c r="R191" s="17">
        <v>44417</v>
      </c>
      <c r="S191" s="17">
        <v>44539</v>
      </c>
      <c r="T191" s="17">
        <v>44560</v>
      </c>
      <c r="U191" s="12"/>
    </row>
    <row r="192" s="1" customFormat="1" ht="75" customHeight="1" spans="1:21">
      <c r="A192" s="12">
        <v>184</v>
      </c>
      <c r="B192" s="12" t="s">
        <v>42</v>
      </c>
      <c r="C192" s="12" t="s">
        <v>31</v>
      </c>
      <c r="D192" s="12" t="s">
        <v>950</v>
      </c>
      <c r="E192" s="12" t="s">
        <v>951</v>
      </c>
      <c r="F192" s="12"/>
      <c r="G192" s="12" t="s">
        <v>119</v>
      </c>
      <c r="H192" s="12" t="s">
        <v>952</v>
      </c>
      <c r="I192" s="12">
        <f t="shared" si="2"/>
        <v>55.77</v>
      </c>
      <c r="J192" s="12"/>
      <c r="K192" s="12">
        <v>55.77</v>
      </c>
      <c r="L192" s="12"/>
      <c r="M192" s="12"/>
      <c r="N192" s="12" t="s">
        <v>838</v>
      </c>
      <c r="O192" s="12" t="s">
        <v>953</v>
      </c>
      <c r="P192" s="12" t="s">
        <v>954</v>
      </c>
      <c r="Q192" s="17">
        <v>44407</v>
      </c>
      <c r="R192" s="17">
        <v>44417</v>
      </c>
      <c r="S192" s="17">
        <v>44539</v>
      </c>
      <c r="T192" s="17">
        <v>44560</v>
      </c>
      <c r="U192" s="12"/>
    </row>
    <row r="193" s="1" customFormat="1" ht="75" customHeight="1" spans="1:21">
      <c r="A193" s="12">
        <v>185</v>
      </c>
      <c r="B193" s="12" t="s">
        <v>42</v>
      </c>
      <c r="C193" s="12" t="s">
        <v>31</v>
      </c>
      <c r="D193" s="12" t="s">
        <v>955</v>
      </c>
      <c r="E193" s="12" t="s">
        <v>956</v>
      </c>
      <c r="F193" s="12"/>
      <c r="G193" s="12" t="s">
        <v>119</v>
      </c>
      <c r="H193" s="12" t="s">
        <v>617</v>
      </c>
      <c r="I193" s="12">
        <f t="shared" si="2"/>
        <v>28.21</v>
      </c>
      <c r="J193" s="12"/>
      <c r="K193" s="12">
        <v>28.21</v>
      </c>
      <c r="L193" s="12"/>
      <c r="M193" s="12"/>
      <c r="N193" s="12" t="s">
        <v>838</v>
      </c>
      <c r="O193" s="12" t="s">
        <v>957</v>
      </c>
      <c r="P193" s="12" t="s">
        <v>958</v>
      </c>
      <c r="Q193" s="17">
        <v>44407</v>
      </c>
      <c r="R193" s="17">
        <v>44417</v>
      </c>
      <c r="S193" s="17">
        <v>44539</v>
      </c>
      <c r="T193" s="17">
        <v>44560</v>
      </c>
      <c r="U193" s="12"/>
    </row>
    <row r="194" s="1" customFormat="1" ht="75" customHeight="1" spans="1:21">
      <c r="A194" s="12">
        <v>186</v>
      </c>
      <c r="B194" s="12" t="s">
        <v>42</v>
      </c>
      <c r="C194" s="12" t="s">
        <v>31</v>
      </c>
      <c r="D194" s="12" t="s">
        <v>959</v>
      </c>
      <c r="E194" s="12" t="s">
        <v>960</v>
      </c>
      <c r="F194" s="12"/>
      <c r="G194" s="12" t="s">
        <v>119</v>
      </c>
      <c r="H194" s="12" t="s">
        <v>961</v>
      </c>
      <c r="I194" s="12">
        <f t="shared" si="2"/>
        <v>28.89</v>
      </c>
      <c r="J194" s="12"/>
      <c r="K194" s="12">
        <v>28.89</v>
      </c>
      <c r="L194" s="12"/>
      <c r="M194" s="12"/>
      <c r="N194" s="12" t="s">
        <v>838</v>
      </c>
      <c r="O194" s="12" t="s">
        <v>962</v>
      </c>
      <c r="P194" s="12" t="s">
        <v>963</v>
      </c>
      <c r="Q194" s="17">
        <v>44407</v>
      </c>
      <c r="R194" s="17">
        <v>44417</v>
      </c>
      <c r="S194" s="17">
        <v>44539</v>
      </c>
      <c r="T194" s="17">
        <v>44560</v>
      </c>
      <c r="U194" s="12"/>
    </row>
    <row r="195" s="1" customFormat="1" ht="75" customHeight="1" spans="1:21">
      <c r="A195" s="12">
        <v>187</v>
      </c>
      <c r="B195" s="12" t="s">
        <v>42</v>
      </c>
      <c r="C195" s="12" t="s">
        <v>31</v>
      </c>
      <c r="D195" s="12" t="s">
        <v>964</v>
      </c>
      <c r="E195" s="12" t="s">
        <v>965</v>
      </c>
      <c r="F195" s="12"/>
      <c r="G195" s="12" t="s">
        <v>125</v>
      </c>
      <c r="H195" s="12" t="s">
        <v>224</v>
      </c>
      <c r="I195" s="12">
        <f t="shared" si="2"/>
        <v>39.98</v>
      </c>
      <c r="J195" s="12"/>
      <c r="K195" s="12">
        <v>39.98</v>
      </c>
      <c r="L195" s="12"/>
      <c r="M195" s="12"/>
      <c r="N195" s="12" t="s">
        <v>838</v>
      </c>
      <c r="O195" s="12" t="s">
        <v>966</v>
      </c>
      <c r="P195" s="12" t="s">
        <v>967</v>
      </c>
      <c r="Q195" s="17">
        <v>44407</v>
      </c>
      <c r="R195" s="17">
        <v>44417</v>
      </c>
      <c r="S195" s="17">
        <v>44539</v>
      </c>
      <c r="T195" s="17">
        <v>44560</v>
      </c>
      <c r="U195" s="12"/>
    </row>
    <row r="196" s="1" customFormat="1" ht="98" customHeight="1" spans="1:21">
      <c r="A196" s="12">
        <v>188</v>
      </c>
      <c r="B196" s="12" t="s">
        <v>42</v>
      </c>
      <c r="C196" s="12" t="s">
        <v>31</v>
      </c>
      <c r="D196" s="12" t="s">
        <v>968</v>
      </c>
      <c r="E196" s="12" t="s">
        <v>969</v>
      </c>
      <c r="F196" s="12"/>
      <c r="G196" s="12" t="s">
        <v>131</v>
      </c>
      <c r="H196" s="12" t="s">
        <v>970</v>
      </c>
      <c r="I196" s="12">
        <f t="shared" si="2"/>
        <v>107.99</v>
      </c>
      <c r="J196" s="12"/>
      <c r="K196" s="12">
        <v>107.99</v>
      </c>
      <c r="L196" s="12"/>
      <c r="M196" s="12"/>
      <c r="N196" s="12" t="s">
        <v>838</v>
      </c>
      <c r="O196" s="12" t="s">
        <v>971</v>
      </c>
      <c r="P196" s="12" t="s">
        <v>972</v>
      </c>
      <c r="Q196" s="17">
        <v>44407</v>
      </c>
      <c r="R196" s="17">
        <v>44417</v>
      </c>
      <c r="S196" s="17">
        <v>44539</v>
      </c>
      <c r="T196" s="17">
        <v>44560</v>
      </c>
      <c r="U196" s="12"/>
    </row>
    <row r="197" s="1" customFormat="1" ht="75" customHeight="1" spans="1:21">
      <c r="A197" s="12">
        <v>189</v>
      </c>
      <c r="B197" s="12" t="s">
        <v>42</v>
      </c>
      <c r="C197" s="12" t="s">
        <v>31</v>
      </c>
      <c r="D197" s="12" t="s">
        <v>973</v>
      </c>
      <c r="E197" s="12" t="s">
        <v>974</v>
      </c>
      <c r="F197" s="12"/>
      <c r="G197" s="12" t="s">
        <v>131</v>
      </c>
      <c r="H197" s="12" t="s">
        <v>975</v>
      </c>
      <c r="I197" s="12">
        <f t="shared" si="2"/>
        <v>59.98</v>
      </c>
      <c r="J197" s="12"/>
      <c r="K197" s="12">
        <v>59.98</v>
      </c>
      <c r="L197" s="12"/>
      <c r="M197" s="12"/>
      <c r="N197" s="12" t="s">
        <v>838</v>
      </c>
      <c r="O197" s="12" t="s">
        <v>976</v>
      </c>
      <c r="P197" s="12" t="s">
        <v>977</v>
      </c>
      <c r="Q197" s="17">
        <v>44407</v>
      </c>
      <c r="R197" s="17">
        <v>44417</v>
      </c>
      <c r="S197" s="17">
        <v>44539</v>
      </c>
      <c r="T197" s="17">
        <v>44560</v>
      </c>
      <c r="U197" s="12"/>
    </row>
    <row r="198" s="1" customFormat="1" ht="75" customHeight="1" spans="1:21">
      <c r="A198" s="12">
        <v>190</v>
      </c>
      <c r="B198" s="12" t="s">
        <v>42</v>
      </c>
      <c r="C198" s="12" t="s">
        <v>31</v>
      </c>
      <c r="D198" s="12" t="s">
        <v>978</v>
      </c>
      <c r="E198" s="12" t="s">
        <v>979</v>
      </c>
      <c r="F198" s="12"/>
      <c r="G198" s="12" t="s">
        <v>65</v>
      </c>
      <c r="H198" s="12" t="s">
        <v>843</v>
      </c>
      <c r="I198" s="12">
        <f t="shared" si="2"/>
        <v>40</v>
      </c>
      <c r="J198" s="12"/>
      <c r="K198" s="12"/>
      <c r="L198" s="12"/>
      <c r="M198" s="12">
        <v>40</v>
      </c>
      <c r="N198" s="12" t="s">
        <v>47</v>
      </c>
      <c r="O198" s="12" t="s">
        <v>980</v>
      </c>
      <c r="P198" s="12" t="s">
        <v>981</v>
      </c>
      <c r="Q198" s="17">
        <v>44407</v>
      </c>
      <c r="R198" s="17">
        <v>44417</v>
      </c>
      <c r="S198" s="17">
        <v>44539</v>
      </c>
      <c r="T198" s="17">
        <v>44560</v>
      </c>
      <c r="U198" s="12"/>
    </row>
    <row r="199" s="1" customFormat="1" ht="75" customHeight="1" spans="1:21">
      <c r="A199" s="12">
        <v>191</v>
      </c>
      <c r="B199" s="12" t="s">
        <v>42</v>
      </c>
      <c r="C199" s="12" t="s">
        <v>31</v>
      </c>
      <c r="D199" s="12" t="s">
        <v>982</v>
      </c>
      <c r="E199" s="12" t="s">
        <v>983</v>
      </c>
      <c r="F199" s="12"/>
      <c r="G199" s="12" t="s">
        <v>315</v>
      </c>
      <c r="H199" s="12" t="s">
        <v>984</v>
      </c>
      <c r="I199" s="12">
        <f t="shared" si="2"/>
        <v>61</v>
      </c>
      <c r="J199" s="12"/>
      <c r="K199" s="12"/>
      <c r="L199" s="12"/>
      <c r="M199" s="12">
        <v>61</v>
      </c>
      <c r="N199" s="12" t="s">
        <v>47</v>
      </c>
      <c r="O199" s="12" t="s">
        <v>985</v>
      </c>
      <c r="P199" s="12" t="s">
        <v>986</v>
      </c>
      <c r="Q199" s="17">
        <v>44407</v>
      </c>
      <c r="R199" s="17">
        <v>44417</v>
      </c>
      <c r="S199" s="17">
        <v>44539</v>
      </c>
      <c r="T199" s="17">
        <v>44560</v>
      </c>
      <c r="U199" s="12"/>
    </row>
    <row r="200" s="1" customFormat="1" ht="75" customHeight="1" spans="1:21">
      <c r="A200" s="12">
        <v>192</v>
      </c>
      <c r="B200" s="12" t="s">
        <v>42</v>
      </c>
      <c r="C200" s="12" t="s">
        <v>31</v>
      </c>
      <c r="D200" s="12" t="s">
        <v>987</v>
      </c>
      <c r="E200" s="12" t="s">
        <v>988</v>
      </c>
      <c r="F200" s="12"/>
      <c r="G200" s="12" t="s">
        <v>170</v>
      </c>
      <c r="H200" s="12" t="s">
        <v>989</v>
      </c>
      <c r="I200" s="12">
        <f t="shared" si="2"/>
        <v>100</v>
      </c>
      <c r="J200" s="12"/>
      <c r="K200" s="12"/>
      <c r="L200" s="12"/>
      <c r="M200" s="12">
        <v>100</v>
      </c>
      <c r="N200" s="12" t="s">
        <v>47</v>
      </c>
      <c r="O200" s="12" t="s">
        <v>990</v>
      </c>
      <c r="P200" s="12" t="s">
        <v>991</v>
      </c>
      <c r="Q200" s="17">
        <v>44407</v>
      </c>
      <c r="R200" s="17">
        <v>44417</v>
      </c>
      <c r="S200" s="17">
        <v>44539</v>
      </c>
      <c r="T200" s="17">
        <v>44560</v>
      </c>
      <c r="U200" s="12"/>
    </row>
    <row r="201" s="1" customFormat="1" ht="96" customHeight="1" spans="1:21">
      <c r="A201" s="12">
        <v>193</v>
      </c>
      <c r="B201" s="12" t="s">
        <v>42</v>
      </c>
      <c r="C201" s="12" t="s">
        <v>31</v>
      </c>
      <c r="D201" s="12" t="s">
        <v>992</v>
      </c>
      <c r="E201" s="12" t="s">
        <v>993</v>
      </c>
      <c r="F201" s="12"/>
      <c r="G201" s="12" t="s">
        <v>535</v>
      </c>
      <c r="H201" s="12" t="s">
        <v>994</v>
      </c>
      <c r="I201" s="12">
        <f t="shared" si="2"/>
        <v>187.73</v>
      </c>
      <c r="J201" s="12"/>
      <c r="K201" s="12"/>
      <c r="L201" s="12"/>
      <c r="M201" s="12">
        <v>187.73</v>
      </c>
      <c r="N201" s="12" t="s">
        <v>47</v>
      </c>
      <c r="O201" s="12" t="s">
        <v>995</v>
      </c>
      <c r="P201" s="12" t="s">
        <v>996</v>
      </c>
      <c r="Q201" s="17">
        <v>44407</v>
      </c>
      <c r="R201" s="17">
        <v>44417</v>
      </c>
      <c r="S201" s="17">
        <v>44539</v>
      </c>
      <c r="T201" s="17">
        <v>44560</v>
      </c>
      <c r="U201" s="12"/>
    </row>
    <row r="202" s="1" customFormat="1" ht="75" customHeight="1" spans="1:21">
      <c r="A202" s="12">
        <v>194</v>
      </c>
      <c r="B202" s="12" t="s">
        <v>42</v>
      </c>
      <c r="C202" s="12" t="s">
        <v>31</v>
      </c>
      <c r="D202" s="12" t="s">
        <v>997</v>
      </c>
      <c r="E202" s="12" t="s">
        <v>998</v>
      </c>
      <c r="F202" s="12"/>
      <c r="G202" s="12" t="s">
        <v>346</v>
      </c>
      <c r="H202" s="12" t="s">
        <v>347</v>
      </c>
      <c r="I202" s="12">
        <f t="shared" si="2"/>
        <v>150</v>
      </c>
      <c r="J202" s="12"/>
      <c r="K202" s="12"/>
      <c r="L202" s="12"/>
      <c r="M202" s="12">
        <v>150</v>
      </c>
      <c r="N202" s="12" t="s">
        <v>78</v>
      </c>
      <c r="O202" s="12" t="s">
        <v>999</v>
      </c>
      <c r="P202" s="12" t="s">
        <v>1000</v>
      </c>
      <c r="Q202" s="17">
        <v>44407</v>
      </c>
      <c r="R202" s="17">
        <v>44417</v>
      </c>
      <c r="S202" s="17">
        <v>44539</v>
      </c>
      <c r="T202" s="17">
        <v>44560</v>
      </c>
      <c r="U202" s="12"/>
    </row>
    <row r="203" s="1" customFormat="1" ht="75" customHeight="1" spans="1:21">
      <c r="A203" s="12">
        <v>195</v>
      </c>
      <c r="B203" s="12" t="s">
        <v>42</v>
      </c>
      <c r="C203" s="12" t="s">
        <v>31</v>
      </c>
      <c r="D203" s="12" t="s">
        <v>1001</v>
      </c>
      <c r="E203" s="12" t="s">
        <v>1002</v>
      </c>
      <c r="F203" s="12"/>
      <c r="G203" s="12" t="s">
        <v>244</v>
      </c>
      <c r="H203" s="12" t="s">
        <v>1003</v>
      </c>
      <c r="I203" s="12">
        <f t="shared" si="2"/>
        <v>425.2127</v>
      </c>
      <c r="J203" s="12"/>
      <c r="K203" s="12"/>
      <c r="L203" s="12"/>
      <c r="M203" s="12">
        <v>425.2127</v>
      </c>
      <c r="N203" s="12" t="s">
        <v>78</v>
      </c>
      <c r="O203" s="12" t="s">
        <v>1004</v>
      </c>
      <c r="P203" s="12" t="s">
        <v>1005</v>
      </c>
      <c r="Q203" s="17">
        <v>44407</v>
      </c>
      <c r="R203" s="17">
        <v>44417</v>
      </c>
      <c r="S203" s="17">
        <v>44539</v>
      </c>
      <c r="T203" s="17">
        <v>44560</v>
      </c>
      <c r="U203" s="12"/>
    </row>
    <row r="204" s="1" customFormat="1" ht="75" customHeight="1" spans="1:21">
      <c r="A204" s="12">
        <v>196</v>
      </c>
      <c r="B204" s="12" t="s">
        <v>42</v>
      </c>
      <c r="C204" s="12" t="s">
        <v>31</v>
      </c>
      <c r="D204" s="12" t="s">
        <v>1006</v>
      </c>
      <c r="E204" s="12" t="s">
        <v>1007</v>
      </c>
      <c r="F204" s="12"/>
      <c r="G204" s="12" t="s">
        <v>187</v>
      </c>
      <c r="H204" s="12" t="s">
        <v>188</v>
      </c>
      <c r="I204" s="12">
        <f>J204+K204+L204+M204</f>
        <v>256</v>
      </c>
      <c r="J204" s="12"/>
      <c r="K204" s="12"/>
      <c r="L204" s="12"/>
      <c r="M204" s="12">
        <v>256</v>
      </c>
      <c r="N204" s="12" t="s">
        <v>1008</v>
      </c>
      <c r="O204" s="12" t="s">
        <v>1009</v>
      </c>
      <c r="P204" s="12" t="s">
        <v>1010</v>
      </c>
      <c r="Q204" s="17">
        <v>44407</v>
      </c>
      <c r="R204" s="17">
        <v>44417</v>
      </c>
      <c r="S204" s="17">
        <v>44539</v>
      </c>
      <c r="T204" s="17">
        <v>44560</v>
      </c>
      <c r="U204" s="12"/>
    </row>
    <row r="205" s="1" customFormat="1" ht="75" customHeight="1" spans="1:21">
      <c r="A205" s="12">
        <v>197</v>
      </c>
      <c r="B205" s="12" t="s">
        <v>42</v>
      </c>
      <c r="C205" s="12" t="s">
        <v>31</v>
      </c>
      <c r="D205" s="12" t="s">
        <v>1011</v>
      </c>
      <c r="E205" s="12" t="s">
        <v>1012</v>
      </c>
      <c r="F205" s="12"/>
      <c r="G205" s="12" t="s">
        <v>187</v>
      </c>
      <c r="H205" s="12" t="s">
        <v>905</v>
      </c>
      <c r="I205" s="12">
        <f>J205+K205+L205+M205</f>
        <v>150</v>
      </c>
      <c r="J205" s="12"/>
      <c r="K205" s="12"/>
      <c r="L205" s="12"/>
      <c r="M205" s="12">
        <v>150</v>
      </c>
      <c r="N205" s="12" t="s">
        <v>47</v>
      </c>
      <c r="O205" s="12" t="s">
        <v>1013</v>
      </c>
      <c r="P205" s="12" t="s">
        <v>1014</v>
      </c>
      <c r="Q205" s="17">
        <v>44407</v>
      </c>
      <c r="R205" s="17">
        <v>44417</v>
      </c>
      <c r="S205" s="17">
        <v>44539</v>
      </c>
      <c r="T205" s="17">
        <v>44560</v>
      </c>
      <c r="U205" s="12"/>
    </row>
    <row r="206" s="1" customFormat="1" ht="75" customHeight="1" spans="1:21">
      <c r="A206" s="12">
        <v>198</v>
      </c>
      <c r="B206" s="12" t="s">
        <v>42</v>
      </c>
      <c r="C206" s="12" t="s">
        <v>31</v>
      </c>
      <c r="D206" s="12" t="s">
        <v>1015</v>
      </c>
      <c r="E206" s="12" t="s">
        <v>1016</v>
      </c>
      <c r="F206" s="12"/>
      <c r="G206" s="12" t="s">
        <v>187</v>
      </c>
      <c r="H206" s="12" t="s">
        <v>193</v>
      </c>
      <c r="I206" s="12">
        <f>J206+K206+L206+M206</f>
        <v>70</v>
      </c>
      <c r="J206" s="12"/>
      <c r="K206" s="12"/>
      <c r="L206" s="12"/>
      <c r="M206" s="12">
        <v>70</v>
      </c>
      <c r="N206" s="12" t="s">
        <v>47</v>
      </c>
      <c r="O206" s="12" t="s">
        <v>1017</v>
      </c>
      <c r="P206" s="12" t="s">
        <v>1018</v>
      </c>
      <c r="Q206" s="17">
        <v>44407</v>
      </c>
      <c r="R206" s="17">
        <v>44417</v>
      </c>
      <c r="S206" s="17">
        <v>44539</v>
      </c>
      <c r="T206" s="17">
        <v>44560</v>
      </c>
      <c r="U206" s="12"/>
    </row>
    <row r="207" s="1" customFormat="1" ht="75" customHeight="1" spans="1:21">
      <c r="A207" s="12">
        <v>199</v>
      </c>
      <c r="B207" s="12" t="s">
        <v>42</v>
      </c>
      <c r="C207" s="12" t="s">
        <v>31</v>
      </c>
      <c r="D207" s="12" t="s">
        <v>1019</v>
      </c>
      <c r="E207" s="12" t="s">
        <v>1020</v>
      </c>
      <c r="F207" s="12"/>
      <c r="G207" s="12" t="s">
        <v>45</v>
      </c>
      <c r="H207" s="12" t="s">
        <v>1021</v>
      </c>
      <c r="I207" s="12">
        <f t="shared" ref="I207:I214" si="3">J207+K207+L207+M207</f>
        <v>150</v>
      </c>
      <c r="J207" s="12"/>
      <c r="K207" s="12"/>
      <c r="L207" s="12"/>
      <c r="M207" s="12">
        <v>150</v>
      </c>
      <c r="N207" s="12" t="s">
        <v>47</v>
      </c>
      <c r="O207" s="12" t="s">
        <v>1022</v>
      </c>
      <c r="P207" s="12" t="s">
        <v>1023</v>
      </c>
      <c r="Q207" s="17">
        <v>44407</v>
      </c>
      <c r="R207" s="17">
        <v>44417</v>
      </c>
      <c r="S207" s="17">
        <v>44539</v>
      </c>
      <c r="T207" s="17">
        <v>44560</v>
      </c>
      <c r="U207" s="12"/>
    </row>
    <row r="208" s="1" customFormat="1" ht="75" customHeight="1" spans="1:21">
      <c r="A208" s="12">
        <v>200</v>
      </c>
      <c r="B208" s="12" t="s">
        <v>42</v>
      </c>
      <c r="C208" s="12" t="s">
        <v>31</v>
      </c>
      <c r="D208" s="12" t="s">
        <v>1024</v>
      </c>
      <c r="E208" s="12" t="s">
        <v>1025</v>
      </c>
      <c r="F208" s="12"/>
      <c r="G208" s="12" t="s">
        <v>52</v>
      </c>
      <c r="H208" s="12" t="s">
        <v>93</v>
      </c>
      <c r="I208" s="12">
        <f t="shared" si="3"/>
        <v>236.55</v>
      </c>
      <c r="J208" s="12"/>
      <c r="K208" s="12"/>
      <c r="L208" s="12"/>
      <c r="M208" s="12">
        <v>236.55</v>
      </c>
      <c r="N208" s="12" t="s">
        <v>47</v>
      </c>
      <c r="O208" s="12" t="s">
        <v>1026</v>
      </c>
      <c r="P208" s="12" t="s">
        <v>1027</v>
      </c>
      <c r="Q208" s="17">
        <v>44407</v>
      </c>
      <c r="R208" s="17">
        <v>44417</v>
      </c>
      <c r="S208" s="17">
        <v>44539</v>
      </c>
      <c r="T208" s="17">
        <v>44560</v>
      </c>
      <c r="U208" s="12"/>
    </row>
    <row r="209" s="1" customFormat="1" ht="75" customHeight="1" spans="1:21">
      <c r="A209" s="12">
        <v>201</v>
      </c>
      <c r="B209" s="12" t="s">
        <v>42</v>
      </c>
      <c r="C209" s="12" t="s">
        <v>31</v>
      </c>
      <c r="D209" s="12" t="s">
        <v>1028</v>
      </c>
      <c r="E209" s="12" t="s">
        <v>1029</v>
      </c>
      <c r="F209" s="12"/>
      <c r="G209" s="12" t="s">
        <v>47</v>
      </c>
      <c r="H209" s="12" t="s">
        <v>1030</v>
      </c>
      <c r="I209" s="12">
        <f t="shared" si="3"/>
        <v>102</v>
      </c>
      <c r="J209" s="12"/>
      <c r="K209" s="12"/>
      <c r="L209" s="12"/>
      <c r="M209" s="12">
        <v>102</v>
      </c>
      <c r="N209" s="12" t="s">
        <v>47</v>
      </c>
      <c r="O209" s="12" t="s">
        <v>1031</v>
      </c>
      <c r="P209" s="12" t="s">
        <v>1032</v>
      </c>
      <c r="Q209" s="17">
        <v>44407</v>
      </c>
      <c r="R209" s="17">
        <v>44417</v>
      </c>
      <c r="S209" s="17">
        <v>44539</v>
      </c>
      <c r="T209" s="17">
        <v>44560</v>
      </c>
      <c r="U209" s="12"/>
    </row>
    <row r="210" s="1" customFormat="1" ht="75" customHeight="1" spans="1:21">
      <c r="A210" s="12">
        <v>202</v>
      </c>
      <c r="B210" s="12" t="s">
        <v>42</v>
      </c>
      <c r="C210" s="12" t="s">
        <v>31</v>
      </c>
      <c r="D210" s="12" t="s">
        <v>1033</v>
      </c>
      <c r="E210" s="12" t="s">
        <v>1034</v>
      </c>
      <c r="F210" s="12"/>
      <c r="G210" s="12" t="s">
        <v>47</v>
      </c>
      <c r="H210" s="12" t="s">
        <v>1035</v>
      </c>
      <c r="I210" s="12">
        <f t="shared" si="3"/>
        <v>70</v>
      </c>
      <c r="J210" s="12"/>
      <c r="K210" s="12"/>
      <c r="L210" s="12"/>
      <c r="M210" s="12">
        <v>70</v>
      </c>
      <c r="N210" s="12" t="s">
        <v>47</v>
      </c>
      <c r="O210" s="12" t="s">
        <v>1036</v>
      </c>
      <c r="P210" s="12" t="s">
        <v>1037</v>
      </c>
      <c r="Q210" s="17">
        <v>44407</v>
      </c>
      <c r="R210" s="17">
        <v>44417</v>
      </c>
      <c r="S210" s="17">
        <v>44539</v>
      </c>
      <c r="T210" s="17">
        <v>44560</v>
      </c>
      <c r="U210" s="12"/>
    </row>
    <row r="211" s="1" customFormat="1" ht="75" customHeight="1" spans="1:21">
      <c r="A211" s="12">
        <v>203</v>
      </c>
      <c r="B211" s="12" t="s">
        <v>42</v>
      </c>
      <c r="C211" s="12" t="s">
        <v>31</v>
      </c>
      <c r="D211" s="12" t="s">
        <v>1038</v>
      </c>
      <c r="E211" s="12" t="s">
        <v>1039</v>
      </c>
      <c r="F211" s="12"/>
      <c r="G211" s="12" t="s">
        <v>47</v>
      </c>
      <c r="H211" s="12" t="s">
        <v>451</v>
      </c>
      <c r="I211" s="12">
        <f t="shared" si="3"/>
        <v>25</v>
      </c>
      <c r="J211" s="12"/>
      <c r="K211" s="12"/>
      <c r="L211" s="12"/>
      <c r="M211" s="12">
        <v>25</v>
      </c>
      <c r="N211" s="12" t="s">
        <v>47</v>
      </c>
      <c r="O211" s="12" t="s">
        <v>1040</v>
      </c>
      <c r="P211" s="12" t="s">
        <v>1041</v>
      </c>
      <c r="Q211" s="17">
        <v>44407</v>
      </c>
      <c r="R211" s="17">
        <v>44417</v>
      </c>
      <c r="S211" s="17">
        <v>44539</v>
      </c>
      <c r="T211" s="17">
        <v>44560</v>
      </c>
      <c r="U211" s="12"/>
    </row>
    <row r="212" s="1" customFormat="1" ht="75" customHeight="1" spans="1:22">
      <c r="A212" s="12">
        <v>204</v>
      </c>
      <c r="B212" s="12" t="s">
        <v>42</v>
      </c>
      <c r="C212" s="12" t="s">
        <v>31</v>
      </c>
      <c r="D212" s="12" t="s">
        <v>1042</v>
      </c>
      <c r="E212" s="12" t="s">
        <v>1043</v>
      </c>
      <c r="F212" s="12"/>
      <c r="G212" s="12" t="s">
        <v>1044</v>
      </c>
      <c r="H212" s="12" t="s">
        <v>1045</v>
      </c>
      <c r="I212" s="12">
        <f t="shared" si="3"/>
        <v>1000</v>
      </c>
      <c r="J212" s="12"/>
      <c r="K212" s="12"/>
      <c r="L212" s="12">
        <v>1000</v>
      </c>
      <c r="M212" s="12"/>
      <c r="N212" s="12" t="s">
        <v>1044</v>
      </c>
      <c r="O212" s="12" t="s">
        <v>1046</v>
      </c>
      <c r="P212" s="12" t="s">
        <v>1047</v>
      </c>
      <c r="Q212" s="17">
        <v>44407</v>
      </c>
      <c r="R212" s="17">
        <v>44417</v>
      </c>
      <c r="S212" s="17">
        <v>44539</v>
      </c>
      <c r="T212" s="17">
        <v>44560</v>
      </c>
      <c r="U212" s="12"/>
      <c r="V212" s="18"/>
    </row>
    <row r="213" s="2" customFormat="1" ht="117" customHeight="1" spans="1:21">
      <c r="A213" s="12">
        <v>205</v>
      </c>
      <c r="B213" s="13" t="s">
        <v>42</v>
      </c>
      <c r="C213" s="12" t="s">
        <v>31</v>
      </c>
      <c r="D213" s="12" t="s">
        <v>1048</v>
      </c>
      <c r="E213" s="12" t="s">
        <v>1049</v>
      </c>
      <c r="F213" s="12"/>
      <c r="G213" s="12" t="s">
        <v>1050</v>
      </c>
      <c r="H213" s="12" t="s">
        <v>1051</v>
      </c>
      <c r="I213" s="12">
        <f t="shared" si="3"/>
        <v>1397</v>
      </c>
      <c r="J213" s="12"/>
      <c r="K213" s="12">
        <v>1397</v>
      </c>
      <c r="L213" s="12"/>
      <c r="M213" s="12"/>
      <c r="N213" s="12" t="s">
        <v>1044</v>
      </c>
      <c r="O213" s="12" t="s">
        <v>1052</v>
      </c>
      <c r="P213" s="12" t="s">
        <v>1053</v>
      </c>
      <c r="Q213" s="17">
        <v>44407</v>
      </c>
      <c r="R213" s="17">
        <v>44417</v>
      </c>
      <c r="S213" s="17">
        <v>44539</v>
      </c>
      <c r="T213" s="17">
        <v>44560</v>
      </c>
      <c r="U213" s="12"/>
    </row>
    <row r="214" s="1" customFormat="1" ht="156" customHeight="1" spans="1:21">
      <c r="A214" s="12">
        <v>206</v>
      </c>
      <c r="B214" s="12" t="s">
        <v>42</v>
      </c>
      <c r="C214" s="12" t="s">
        <v>31</v>
      </c>
      <c r="D214" s="12" t="s">
        <v>1054</v>
      </c>
      <c r="E214" s="12" t="s">
        <v>1055</v>
      </c>
      <c r="F214" s="12"/>
      <c r="G214" s="12" t="s">
        <v>54</v>
      </c>
      <c r="H214" s="12" t="s">
        <v>1056</v>
      </c>
      <c r="I214" s="12">
        <f t="shared" si="3"/>
        <v>225</v>
      </c>
      <c r="J214" s="12"/>
      <c r="K214" s="12"/>
      <c r="L214" s="12">
        <v>225</v>
      </c>
      <c r="M214" s="12"/>
      <c r="N214" s="12" t="s">
        <v>54</v>
      </c>
      <c r="O214" s="12" t="s">
        <v>1057</v>
      </c>
      <c r="P214" s="12" t="s">
        <v>1058</v>
      </c>
      <c r="Q214" s="17">
        <v>44407</v>
      </c>
      <c r="R214" s="17">
        <v>44417</v>
      </c>
      <c r="S214" s="17">
        <v>44539</v>
      </c>
      <c r="T214" s="17">
        <v>44560</v>
      </c>
      <c r="U214" s="12"/>
    </row>
    <row r="215" s="1" customFormat="1" ht="75" customHeight="1" spans="1:21">
      <c r="A215" s="12">
        <v>207</v>
      </c>
      <c r="B215" s="12" t="s">
        <v>42</v>
      </c>
      <c r="C215" s="12" t="s">
        <v>31</v>
      </c>
      <c r="D215" s="12" t="s">
        <v>1059</v>
      </c>
      <c r="E215" s="12" t="s">
        <v>1060</v>
      </c>
      <c r="F215" s="12"/>
      <c r="G215" s="12" t="s">
        <v>98</v>
      </c>
      <c r="H215" s="12" t="s">
        <v>1061</v>
      </c>
      <c r="I215" s="12">
        <f t="shared" ref="I215:I235" si="4">J215+K215+L215+M215</f>
        <v>90.03</v>
      </c>
      <c r="J215" s="12"/>
      <c r="K215" s="12"/>
      <c r="L215" s="12">
        <v>90.03</v>
      </c>
      <c r="M215" s="12"/>
      <c r="N215" s="12" t="s">
        <v>47</v>
      </c>
      <c r="O215" s="12" t="s">
        <v>1062</v>
      </c>
      <c r="P215" s="12" t="s">
        <v>1063</v>
      </c>
      <c r="Q215" s="17">
        <v>44407</v>
      </c>
      <c r="R215" s="17">
        <v>44417</v>
      </c>
      <c r="S215" s="17">
        <v>44539</v>
      </c>
      <c r="T215" s="17">
        <v>44560</v>
      </c>
      <c r="U215" s="12"/>
    </row>
    <row r="216" s="1" customFormat="1" ht="75" customHeight="1" spans="1:21">
      <c r="A216" s="12">
        <v>208</v>
      </c>
      <c r="B216" s="12" t="s">
        <v>42</v>
      </c>
      <c r="C216" s="12" t="s">
        <v>31</v>
      </c>
      <c r="D216" s="12" t="s">
        <v>1064</v>
      </c>
      <c r="E216" s="12" t="s">
        <v>1065</v>
      </c>
      <c r="F216" s="12"/>
      <c r="G216" s="12" t="s">
        <v>299</v>
      </c>
      <c r="H216" s="12" t="s">
        <v>392</v>
      </c>
      <c r="I216" s="12">
        <f t="shared" si="4"/>
        <v>7</v>
      </c>
      <c r="J216" s="12"/>
      <c r="K216" s="12"/>
      <c r="L216" s="12"/>
      <c r="M216" s="12">
        <v>7</v>
      </c>
      <c r="N216" s="12" t="s">
        <v>54</v>
      </c>
      <c r="O216" s="12" t="s">
        <v>1066</v>
      </c>
      <c r="P216" s="12" t="s">
        <v>1067</v>
      </c>
      <c r="Q216" s="17">
        <v>44407</v>
      </c>
      <c r="R216" s="17">
        <v>44417</v>
      </c>
      <c r="S216" s="17">
        <v>44539</v>
      </c>
      <c r="T216" s="17">
        <v>44560</v>
      </c>
      <c r="U216" s="12"/>
    </row>
    <row r="217" s="1" customFormat="1" ht="75" customHeight="1" spans="1:21">
      <c r="A217" s="12">
        <v>209</v>
      </c>
      <c r="B217" s="12" t="s">
        <v>42</v>
      </c>
      <c r="C217" s="12" t="s">
        <v>31</v>
      </c>
      <c r="D217" s="12" t="s">
        <v>1068</v>
      </c>
      <c r="E217" s="12" t="s">
        <v>1069</v>
      </c>
      <c r="F217" s="12"/>
      <c r="G217" s="12" t="s">
        <v>299</v>
      </c>
      <c r="H217" s="12" t="s">
        <v>1070</v>
      </c>
      <c r="I217" s="12">
        <f t="shared" si="4"/>
        <v>25</v>
      </c>
      <c r="J217" s="12"/>
      <c r="K217" s="12"/>
      <c r="L217" s="12"/>
      <c r="M217" s="12">
        <v>25</v>
      </c>
      <c r="N217" s="12" t="s">
        <v>54</v>
      </c>
      <c r="O217" s="12" t="s">
        <v>1071</v>
      </c>
      <c r="P217" s="12" t="s">
        <v>1072</v>
      </c>
      <c r="Q217" s="17">
        <v>44407</v>
      </c>
      <c r="R217" s="17">
        <v>44417</v>
      </c>
      <c r="S217" s="17">
        <v>44539</v>
      </c>
      <c r="T217" s="17">
        <v>44560</v>
      </c>
      <c r="U217" s="12"/>
    </row>
    <row r="218" s="1" customFormat="1" ht="75" customHeight="1" spans="1:21">
      <c r="A218" s="12">
        <v>210</v>
      </c>
      <c r="B218" s="12" t="s">
        <v>42</v>
      </c>
      <c r="C218" s="12" t="s">
        <v>31</v>
      </c>
      <c r="D218" s="12" t="s">
        <v>1073</v>
      </c>
      <c r="E218" s="12" t="s">
        <v>1074</v>
      </c>
      <c r="F218" s="12"/>
      <c r="G218" s="12" t="s">
        <v>299</v>
      </c>
      <c r="H218" s="12" t="s">
        <v>1075</v>
      </c>
      <c r="I218" s="12">
        <f t="shared" si="4"/>
        <v>3</v>
      </c>
      <c r="J218" s="12"/>
      <c r="K218" s="12"/>
      <c r="L218" s="12"/>
      <c r="M218" s="12">
        <v>3</v>
      </c>
      <c r="N218" s="12" t="s">
        <v>54</v>
      </c>
      <c r="O218" s="12" t="s">
        <v>1076</v>
      </c>
      <c r="P218" s="12" t="s">
        <v>1077</v>
      </c>
      <c r="Q218" s="17">
        <v>44407</v>
      </c>
      <c r="R218" s="17">
        <v>44417</v>
      </c>
      <c r="S218" s="17">
        <v>44539</v>
      </c>
      <c r="T218" s="17">
        <v>44560</v>
      </c>
      <c r="U218" s="12"/>
    </row>
    <row r="219" s="1" customFormat="1" ht="75" customHeight="1" spans="1:21">
      <c r="A219" s="12">
        <v>211</v>
      </c>
      <c r="B219" s="12" t="s">
        <v>42</v>
      </c>
      <c r="C219" s="12" t="s">
        <v>31</v>
      </c>
      <c r="D219" s="12" t="s">
        <v>1078</v>
      </c>
      <c r="E219" s="12" t="s">
        <v>1079</v>
      </c>
      <c r="F219" s="12"/>
      <c r="G219" s="12" t="s">
        <v>299</v>
      </c>
      <c r="H219" s="12" t="s">
        <v>1080</v>
      </c>
      <c r="I219" s="12">
        <f t="shared" si="4"/>
        <v>8</v>
      </c>
      <c r="J219" s="12"/>
      <c r="K219" s="12"/>
      <c r="L219" s="12"/>
      <c r="M219" s="12">
        <v>8</v>
      </c>
      <c r="N219" s="12" t="s">
        <v>47</v>
      </c>
      <c r="O219" s="12" t="s">
        <v>1081</v>
      </c>
      <c r="P219" s="12" t="s">
        <v>1082</v>
      </c>
      <c r="Q219" s="17">
        <v>44407</v>
      </c>
      <c r="R219" s="17">
        <v>44417</v>
      </c>
      <c r="S219" s="17">
        <v>44539</v>
      </c>
      <c r="T219" s="17">
        <v>44560</v>
      </c>
      <c r="U219" s="12"/>
    </row>
    <row r="220" s="1" customFormat="1" ht="75" customHeight="1" spans="1:21">
      <c r="A220" s="12">
        <v>212</v>
      </c>
      <c r="B220" s="12" t="s">
        <v>42</v>
      </c>
      <c r="C220" s="12" t="s">
        <v>31</v>
      </c>
      <c r="D220" s="12" t="s">
        <v>1083</v>
      </c>
      <c r="E220" s="12" t="s">
        <v>1084</v>
      </c>
      <c r="F220" s="12"/>
      <c r="G220" s="12" t="s">
        <v>299</v>
      </c>
      <c r="H220" s="12" t="s">
        <v>1085</v>
      </c>
      <c r="I220" s="12">
        <f t="shared" si="4"/>
        <v>25</v>
      </c>
      <c r="J220" s="12"/>
      <c r="K220" s="12"/>
      <c r="L220" s="12"/>
      <c r="M220" s="12">
        <v>25</v>
      </c>
      <c r="N220" s="12" t="s">
        <v>54</v>
      </c>
      <c r="O220" s="12" t="s">
        <v>1086</v>
      </c>
      <c r="P220" s="12" t="s">
        <v>1087</v>
      </c>
      <c r="Q220" s="17">
        <v>44407</v>
      </c>
      <c r="R220" s="17">
        <v>44417</v>
      </c>
      <c r="S220" s="17">
        <v>44539</v>
      </c>
      <c r="T220" s="17">
        <v>44560</v>
      </c>
      <c r="U220" s="12"/>
    </row>
    <row r="221" s="1" customFormat="1" ht="75" customHeight="1" spans="1:21">
      <c r="A221" s="12">
        <v>213</v>
      </c>
      <c r="B221" s="12" t="s">
        <v>42</v>
      </c>
      <c r="C221" s="12" t="s">
        <v>31</v>
      </c>
      <c r="D221" s="12" t="s">
        <v>1088</v>
      </c>
      <c r="E221" s="12" t="s">
        <v>1089</v>
      </c>
      <c r="F221" s="12"/>
      <c r="G221" s="12" t="s">
        <v>119</v>
      </c>
      <c r="H221" s="12" t="s">
        <v>1090</v>
      </c>
      <c r="I221" s="12">
        <f t="shared" si="4"/>
        <v>138</v>
      </c>
      <c r="J221" s="12"/>
      <c r="K221" s="12"/>
      <c r="L221" s="12"/>
      <c r="M221" s="12">
        <v>138</v>
      </c>
      <c r="N221" s="12" t="s">
        <v>47</v>
      </c>
      <c r="O221" s="12" t="s">
        <v>1091</v>
      </c>
      <c r="P221" s="12" t="s">
        <v>1092</v>
      </c>
      <c r="Q221" s="17">
        <v>44407</v>
      </c>
      <c r="R221" s="17">
        <v>44417</v>
      </c>
      <c r="S221" s="17">
        <v>44539</v>
      </c>
      <c r="T221" s="17">
        <v>44560</v>
      </c>
      <c r="U221" s="12"/>
    </row>
    <row r="222" s="1" customFormat="1" ht="75" customHeight="1" spans="1:21">
      <c r="A222" s="12">
        <v>214</v>
      </c>
      <c r="B222" s="12" t="s">
        <v>42</v>
      </c>
      <c r="C222" s="12" t="s">
        <v>31</v>
      </c>
      <c r="D222" s="12" t="s">
        <v>1093</v>
      </c>
      <c r="E222" s="12" t="s">
        <v>1094</v>
      </c>
      <c r="F222" s="12"/>
      <c r="G222" s="12" t="s">
        <v>125</v>
      </c>
      <c r="H222" s="12" t="s">
        <v>1095</v>
      </c>
      <c r="I222" s="12">
        <f t="shared" si="4"/>
        <v>95</v>
      </c>
      <c r="J222" s="12"/>
      <c r="K222" s="12"/>
      <c r="L222" s="12"/>
      <c r="M222" s="12">
        <v>95</v>
      </c>
      <c r="N222" s="12" t="s">
        <v>47</v>
      </c>
      <c r="O222" s="12" t="s">
        <v>1096</v>
      </c>
      <c r="P222" s="12" t="s">
        <v>1097</v>
      </c>
      <c r="Q222" s="17">
        <v>44407</v>
      </c>
      <c r="R222" s="17">
        <v>44417</v>
      </c>
      <c r="S222" s="17">
        <v>44539</v>
      </c>
      <c r="T222" s="17">
        <v>44560</v>
      </c>
      <c r="U222" s="12"/>
    </row>
    <row r="223" s="1" customFormat="1" ht="75" customHeight="1" spans="1:21">
      <c r="A223" s="12">
        <v>215</v>
      </c>
      <c r="B223" s="12" t="s">
        <v>42</v>
      </c>
      <c r="C223" s="12" t="s">
        <v>31</v>
      </c>
      <c r="D223" s="12" t="s">
        <v>1098</v>
      </c>
      <c r="E223" s="12" t="s">
        <v>1099</v>
      </c>
      <c r="F223" s="12"/>
      <c r="G223" s="12" t="s">
        <v>125</v>
      </c>
      <c r="H223" s="12" t="s">
        <v>1100</v>
      </c>
      <c r="I223" s="12">
        <f t="shared" si="4"/>
        <v>51</v>
      </c>
      <c r="J223" s="12"/>
      <c r="K223" s="12"/>
      <c r="L223" s="12"/>
      <c r="M223" s="12">
        <v>51</v>
      </c>
      <c r="N223" s="12" t="s">
        <v>47</v>
      </c>
      <c r="O223" s="12" t="s">
        <v>1101</v>
      </c>
      <c r="P223" s="12" t="s">
        <v>1102</v>
      </c>
      <c r="Q223" s="17">
        <v>44407</v>
      </c>
      <c r="R223" s="17">
        <v>44417</v>
      </c>
      <c r="S223" s="17">
        <v>44539</v>
      </c>
      <c r="T223" s="17">
        <v>44560</v>
      </c>
      <c r="U223" s="12"/>
    </row>
    <row r="224" s="1" customFormat="1" ht="75" customHeight="1" spans="1:21">
      <c r="A224" s="12">
        <v>216</v>
      </c>
      <c r="B224" s="12" t="s">
        <v>42</v>
      </c>
      <c r="C224" s="12" t="s">
        <v>31</v>
      </c>
      <c r="D224" s="12" t="s">
        <v>1103</v>
      </c>
      <c r="E224" s="12" t="s">
        <v>1104</v>
      </c>
      <c r="F224" s="12"/>
      <c r="G224" s="12" t="s">
        <v>125</v>
      </c>
      <c r="H224" s="12" t="s">
        <v>1105</v>
      </c>
      <c r="I224" s="12">
        <f t="shared" si="4"/>
        <v>185</v>
      </c>
      <c r="J224" s="12"/>
      <c r="K224" s="12"/>
      <c r="L224" s="12"/>
      <c r="M224" s="12">
        <v>185</v>
      </c>
      <c r="N224" s="12" t="s">
        <v>47</v>
      </c>
      <c r="O224" s="12" t="s">
        <v>1106</v>
      </c>
      <c r="P224" s="12" t="s">
        <v>1107</v>
      </c>
      <c r="Q224" s="17">
        <v>44407</v>
      </c>
      <c r="R224" s="17">
        <v>44417</v>
      </c>
      <c r="S224" s="17">
        <v>44539</v>
      </c>
      <c r="T224" s="17">
        <v>44560</v>
      </c>
      <c r="U224" s="12"/>
    </row>
    <row r="225" s="1" customFormat="1" ht="75" customHeight="1" spans="1:21">
      <c r="A225" s="12">
        <v>217</v>
      </c>
      <c r="B225" s="12" t="s">
        <v>42</v>
      </c>
      <c r="C225" s="12" t="s">
        <v>31</v>
      </c>
      <c r="D225" s="12" t="s">
        <v>1108</v>
      </c>
      <c r="E225" s="12" t="s">
        <v>1109</v>
      </c>
      <c r="F225" s="12"/>
      <c r="G225" s="12" t="s">
        <v>131</v>
      </c>
      <c r="H225" s="12" t="s">
        <v>1110</v>
      </c>
      <c r="I225" s="12">
        <f t="shared" si="4"/>
        <v>140</v>
      </c>
      <c r="J225" s="12"/>
      <c r="K225" s="12"/>
      <c r="L225" s="12">
        <v>140</v>
      </c>
      <c r="M225" s="12"/>
      <c r="N225" s="12" t="s">
        <v>54</v>
      </c>
      <c r="O225" s="12" t="s">
        <v>1111</v>
      </c>
      <c r="P225" s="12" t="s">
        <v>1112</v>
      </c>
      <c r="Q225" s="17">
        <v>44407</v>
      </c>
      <c r="R225" s="17">
        <v>44417</v>
      </c>
      <c r="S225" s="17">
        <v>44539</v>
      </c>
      <c r="T225" s="17">
        <v>44560</v>
      </c>
      <c r="U225" s="12"/>
    </row>
    <row r="226" s="1" customFormat="1" ht="75" customHeight="1" spans="1:21">
      <c r="A226" s="12">
        <v>218</v>
      </c>
      <c r="B226" s="12" t="s">
        <v>42</v>
      </c>
      <c r="C226" s="12" t="s">
        <v>31</v>
      </c>
      <c r="D226" s="12" t="s">
        <v>1113</v>
      </c>
      <c r="E226" s="12" t="s">
        <v>1114</v>
      </c>
      <c r="F226" s="12"/>
      <c r="G226" s="12" t="s">
        <v>142</v>
      </c>
      <c r="H226" s="12" t="s">
        <v>698</v>
      </c>
      <c r="I226" s="12">
        <f t="shared" si="4"/>
        <v>120</v>
      </c>
      <c r="J226" s="12"/>
      <c r="K226" s="12"/>
      <c r="L226" s="12">
        <v>120</v>
      </c>
      <c r="M226" s="12"/>
      <c r="N226" s="12" t="s">
        <v>54</v>
      </c>
      <c r="O226" s="12" t="s">
        <v>1115</v>
      </c>
      <c r="P226" s="12" t="s">
        <v>1116</v>
      </c>
      <c r="Q226" s="17">
        <v>44407</v>
      </c>
      <c r="R226" s="17">
        <v>44417</v>
      </c>
      <c r="S226" s="17">
        <v>44539</v>
      </c>
      <c r="T226" s="17">
        <v>44560</v>
      </c>
      <c r="U226" s="12"/>
    </row>
    <row r="227" s="1" customFormat="1" ht="75" customHeight="1" spans="1:21">
      <c r="A227" s="12">
        <v>219</v>
      </c>
      <c r="B227" s="12" t="s">
        <v>42</v>
      </c>
      <c r="C227" s="12" t="s">
        <v>31</v>
      </c>
      <c r="D227" s="12" t="s">
        <v>1117</v>
      </c>
      <c r="E227" s="12" t="s">
        <v>1118</v>
      </c>
      <c r="F227" s="12"/>
      <c r="G227" s="12" t="s">
        <v>65</v>
      </c>
      <c r="H227" s="12" t="s">
        <v>1119</v>
      </c>
      <c r="I227" s="12">
        <f t="shared" si="4"/>
        <v>109.5</v>
      </c>
      <c r="J227" s="12"/>
      <c r="K227" s="12">
        <v>109.5</v>
      </c>
      <c r="L227" s="12"/>
      <c r="M227" s="12"/>
      <c r="N227" s="12" t="s">
        <v>47</v>
      </c>
      <c r="O227" s="12" t="s">
        <v>1120</v>
      </c>
      <c r="P227" s="12" t="s">
        <v>1121</v>
      </c>
      <c r="Q227" s="17">
        <v>44407</v>
      </c>
      <c r="R227" s="17">
        <v>44417</v>
      </c>
      <c r="S227" s="17">
        <v>44539</v>
      </c>
      <c r="T227" s="17">
        <v>44560</v>
      </c>
      <c r="U227" s="12"/>
    </row>
    <row r="228" s="1" customFormat="1" ht="75" customHeight="1" spans="1:21">
      <c r="A228" s="12">
        <v>220</v>
      </c>
      <c r="B228" s="12" t="s">
        <v>42</v>
      </c>
      <c r="C228" s="12" t="s">
        <v>31</v>
      </c>
      <c r="D228" s="12" t="s">
        <v>1122</v>
      </c>
      <c r="E228" s="12" t="s">
        <v>1123</v>
      </c>
      <c r="F228" s="12"/>
      <c r="G228" s="12" t="s">
        <v>65</v>
      </c>
      <c r="H228" s="12" t="s">
        <v>1119</v>
      </c>
      <c r="I228" s="12">
        <f t="shared" si="4"/>
        <v>56.5</v>
      </c>
      <c r="J228" s="12"/>
      <c r="K228" s="12">
        <v>56.5</v>
      </c>
      <c r="L228" s="12"/>
      <c r="M228" s="12"/>
      <c r="N228" s="12" t="s">
        <v>47</v>
      </c>
      <c r="O228" s="12" t="s">
        <v>1124</v>
      </c>
      <c r="P228" s="12" t="s">
        <v>1125</v>
      </c>
      <c r="Q228" s="17">
        <v>44407</v>
      </c>
      <c r="R228" s="17">
        <v>44417</v>
      </c>
      <c r="S228" s="17">
        <v>44539</v>
      </c>
      <c r="T228" s="17">
        <v>44560</v>
      </c>
      <c r="U228" s="12"/>
    </row>
    <row r="229" s="1" customFormat="1" ht="75" customHeight="1" spans="1:21">
      <c r="A229" s="12">
        <v>221</v>
      </c>
      <c r="B229" s="12" t="s">
        <v>42</v>
      </c>
      <c r="C229" s="12" t="s">
        <v>31</v>
      </c>
      <c r="D229" s="12" t="s">
        <v>1126</v>
      </c>
      <c r="E229" s="12" t="s">
        <v>1127</v>
      </c>
      <c r="F229" s="12"/>
      <c r="G229" s="12" t="s">
        <v>65</v>
      </c>
      <c r="H229" s="12" t="s">
        <v>1128</v>
      </c>
      <c r="I229" s="12">
        <f t="shared" si="4"/>
        <v>95.5</v>
      </c>
      <c r="J229" s="12"/>
      <c r="K229" s="12">
        <v>95.5</v>
      </c>
      <c r="L229" s="12"/>
      <c r="M229" s="12"/>
      <c r="N229" s="12" t="s">
        <v>47</v>
      </c>
      <c r="O229" s="12" t="s">
        <v>1129</v>
      </c>
      <c r="P229" s="12" t="s">
        <v>1130</v>
      </c>
      <c r="Q229" s="17">
        <v>44407</v>
      </c>
      <c r="R229" s="17">
        <v>44417</v>
      </c>
      <c r="S229" s="17">
        <v>44539</v>
      </c>
      <c r="T229" s="17">
        <v>44560</v>
      </c>
      <c r="U229" s="12"/>
    </row>
    <row r="230" s="1" customFormat="1" ht="75" customHeight="1" spans="1:21">
      <c r="A230" s="12">
        <v>222</v>
      </c>
      <c r="B230" s="12" t="s">
        <v>42</v>
      </c>
      <c r="C230" s="12" t="s">
        <v>31</v>
      </c>
      <c r="D230" s="14" t="s">
        <v>1131</v>
      </c>
      <c r="E230" s="12" t="s">
        <v>1132</v>
      </c>
      <c r="F230" s="12"/>
      <c r="G230" s="12" t="s">
        <v>65</v>
      </c>
      <c r="H230" s="12" t="s">
        <v>758</v>
      </c>
      <c r="I230" s="12">
        <f t="shared" si="4"/>
        <v>25</v>
      </c>
      <c r="J230" s="12"/>
      <c r="K230" s="12">
        <v>25</v>
      </c>
      <c r="L230" s="12"/>
      <c r="M230" s="12"/>
      <c r="N230" s="12" t="s">
        <v>78</v>
      </c>
      <c r="O230" s="12" t="s">
        <v>1133</v>
      </c>
      <c r="P230" s="12" t="s">
        <v>1134</v>
      </c>
      <c r="Q230" s="17">
        <v>44407</v>
      </c>
      <c r="R230" s="17">
        <v>44417</v>
      </c>
      <c r="S230" s="17">
        <v>44539</v>
      </c>
      <c r="T230" s="17">
        <v>44560</v>
      </c>
      <c r="U230" s="12"/>
    </row>
    <row r="231" s="1" customFormat="1" ht="75" customHeight="1" spans="1:21">
      <c r="A231" s="12">
        <v>223</v>
      </c>
      <c r="B231" s="12" t="s">
        <v>42</v>
      </c>
      <c r="C231" s="12" t="s">
        <v>31</v>
      </c>
      <c r="D231" s="14" t="s">
        <v>1135</v>
      </c>
      <c r="E231" s="12" t="s">
        <v>1132</v>
      </c>
      <c r="F231" s="12"/>
      <c r="G231" s="12" t="s">
        <v>65</v>
      </c>
      <c r="H231" s="12" t="s">
        <v>1128</v>
      </c>
      <c r="I231" s="12">
        <f t="shared" si="4"/>
        <v>26</v>
      </c>
      <c r="J231" s="12"/>
      <c r="K231" s="12">
        <v>26</v>
      </c>
      <c r="L231" s="12"/>
      <c r="M231" s="12"/>
      <c r="N231" s="12" t="s">
        <v>78</v>
      </c>
      <c r="O231" s="12" t="s">
        <v>1133</v>
      </c>
      <c r="P231" s="12" t="s">
        <v>1134</v>
      </c>
      <c r="Q231" s="17">
        <v>44407</v>
      </c>
      <c r="R231" s="17">
        <v>44417</v>
      </c>
      <c r="S231" s="17">
        <v>44539</v>
      </c>
      <c r="T231" s="17">
        <v>44560</v>
      </c>
      <c r="U231" s="12"/>
    </row>
    <row r="232" s="1" customFormat="1" ht="75" customHeight="1" spans="1:21">
      <c r="A232" s="12">
        <v>224</v>
      </c>
      <c r="B232" s="12" t="s">
        <v>42</v>
      </c>
      <c r="C232" s="12" t="s">
        <v>31</v>
      </c>
      <c r="D232" s="12" t="s">
        <v>1136</v>
      </c>
      <c r="E232" s="12" t="s">
        <v>1137</v>
      </c>
      <c r="F232" s="12"/>
      <c r="G232" s="12" t="s">
        <v>234</v>
      </c>
      <c r="H232" s="12" t="s">
        <v>1138</v>
      </c>
      <c r="I232" s="12">
        <f t="shared" ref="I232:I249" si="5">J232+K232+L232+M232</f>
        <v>110</v>
      </c>
      <c r="J232" s="12"/>
      <c r="K232" s="12"/>
      <c r="L232" s="12">
        <v>110</v>
      </c>
      <c r="M232" s="12"/>
      <c r="N232" s="12" t="s">
        <v>47</v>
      </c>
      <c r="O232" s="12" t="s">
        <v>1139</v>
      </c>
      <c r="P232" s="12" t="s">
        <v>1140</v>
      </c>
      <c r="Q232" s="17">
        <v>44407</v>
      </c>
      <c r="R232" s="17">
        <v>44417</v>
      </c>
      <c r="S232" s="17">
        <v>44539</v>
      </c>
      <c r="T232" s="17">
        <v>44560</v>
      </c>
      <c r="U232" s="12"/>
    </row>
    <row r="233" s="1" customFormat="1" ht="75" customHeight="1" spans="1:21">
      <c r="A233" s="12">
        <v>225</v>
      </c>
      <c r="B233" s="12" t="s">
        <v>42</v>
      </c>
      <c r="C233" s="12" t="s">
        <v>31</v>
      </c>
      <c r="D233" s="12" t="s">
        <v>1141</v>
      </c>
      <c r="E233" s="12" t="s">
        <v>1142</v>
      </c>
      <c r="F233" s="12"/>
      <c r="G233" s="12" t="s">
        <v>234</v>
      </c>
      <c r="H233" s="12" t="s">
        <v>235</v>
      </c>
      <c r="I233" s="12">
        <f t="shared" si="5"/>
        <v>150</v>
      </c>
      <c r="J233" s="12"/>
      <c r="K233" s="12"/>
      <c r="L233" s="12">
        <v>150</v>
      </c>
      <c r="M233" s="12"/>
      <c r="N233" s="12" t="s">
        <v>54</v>
      </c>
      <c r="O233" s="12" t="s">
        <v>1143</v>
      </c>
      <c r="P233" s="12" t="s">
        <v>1144</v>
      </c>
      <c r="Q233" s="17">
        <v>44407</v>
      </c>
      <c r="R233" s="17">
        <v>44417</v>
      </c>
      <c r="S233" s="17">
        <v>44539</v>
      </c>
      <c r="T233" s="17">
        <v>44560</v>
      </c>
      <c r="U233" s="12"/>
    </row>
    <row r="234" s="1" customFormat="1" ht="75" customHeight="1" spans="1:21">
      <c r="A234" s="12">
        <v>226</v>
      </c>
      <c r="B234" s="12" t="s">
        <v>42</v>
      </c>
      <c r="C234" s="12" t="s">
        <v>31</v>
      </c>
      <c r="D234" s="14" t="s">
        <v>1145</v>
      </c>
      <c r="E234" s="12" t="s">
        <v>1146</v>
      </c>
      <c r="F234" s="12"/>
      <c r="G234" s="12" t="s">
        <v>535</v>
      </c>
      <c r="H234" s="12" t="s">
        <v>1147</v>
      </c>
      <c r="I234" s="12">
        <f t="shared" si="5"/>
        <v>120</v>
      </c>
      <c r="J234" s="12"/>
      <c r="K234" s="12"/>
      <c r="L234" s="12">
        <v>120</v>
      </c>
      <c r="M234" s="12"/>
      <c r="N234" s="12" t="s">
        <v>47</v>
      </c>
      <c r="O234" s="12" t="s">
        <v>1148</v>
      </c>
      <c r="P234" s="12" t="s">
        <v>1149</v>
      </c>
      <c r="Q234" s="17">
        <v>44407</v>
      </c>
      <c r="R234" s="17">
        <v>44417</v>
      </c>
      <c r="S234" s="17">
        <v>44539</v>
      </c>
      <c r="T234" s="17">
        <v>44560</v>
      </c>
      <c r="U234" s="12"/>
    </row>
    <row r="235" s="1" customFormat="1" ht="75" customHeight="1" spans="1:21">
      <c r="A235" s="12">
        <v>227</v>
      </c>
      <c r="B235" s="12" t="s">
        <v>42</v>
      </c>
      <c r="C235" s="12" t="s">
        <v>31</v>
      </c>
      <c r="D235" s="14" t="s">
        <v>1150</v>
      </c>
      <c r="E235" s="12" t="s">
        <v>1151</v>
      </c>
      <c r="F235" s="12"/>
      <c r="G235" s="12" t="s">
        <v>244</v>
      </c>
      <c r="H235" s="12" t="s">
        <v>1003</v>
      </c>
      <c r="I235" s="12">
        <f t="shared" si="5"/>
        <v>30</v>
      </c>
      <c r="J235" s="12"/>
      <c r="K235" s="12"/>
      <c r="L235" s="12">
        <v>30</v>
      </c>
      <c r="M235" s="12"/>
      <c r="N235" s="12" t="s">
        <v>47</v>
      </c>
      <c r="O235" s="12" t="s">
        <v>1152</v>
      </c>
      <c r="P235" s="12" t="s">
        <v>1153</v>
      </c>
      <c r="Q235" s="17">
        <v>44407</v>
      </c>
      <c r="R235" s="17">
        <v>44417</v>
      </c>
      <c r="S235" s="17">
        <v>44539</v>
      </c>
      <c r="T235" s="17">
        <v>44560</v>
      </c>
      <c r="U235" s="12"/>
    </row>
    <row r="236" s="1" customFormat="1" ht="75" customHeight="1" spans="1:21">
      <c r="A236" s="12">
        <v>228</v>
      </c>
      <c r="B236" s="12" t="s">
        <v>42</v>
      </c>
      <c r="C236" s="12" t="s">
        <v>31</v>
      </c>
      <c r="D236" s="14" t="s">
        <v>1154</v>
      </c>
      <c r="E236" s="12" t="s">
        <v>1155</v>
      </c>
      <c r="F236" s="12"/>
      <c r="G236" s="12" t="s">
        <v>59</v>
      </c>
      <c r="H236" s="12" t="s">
        <v>737</v>
      </c>
      <c r="I236" s="12">
        <f t="shared" si="5"/>
        <v>27</v>
      </c>
      <c r="J236" s="12"/>
      <c r="K236" s="12"/>
      <c r="L236" s="12">
        <v>27</v>
      </c>
      <c r="M236" s="12"/>
      <c r="N236" s="12" t="s">
        <v>47</v>
      </c>
      <c r="O236" s="12" t="s">
        <v>1156</v>
      </c>
      <c r="P236" s="12" t="s">
        <v>1157</v>
      </c>
      <c r="Q236" s="17">
        <v>44407</v>
      </c>
      <c r="R236" s="17">
        <v>44417</v>
      </c>
      <c r="S236" s="17">
        <v>44539</v>
      </c>
      <c r="T236" s="17">
        <v>44560</v>
      </c>
      <c r="U236" s="12"/>
    </row>
    <row r="237" s="1" customFormat="1" ht="75" customHeight="1" spans="1:21">
      <c r="A237" s="12">
        <v>229</v>
      </c>
      <c r="B237" s="12" t="s">
        <v>42</v>
      </c>
      <c r="C237" s="12" t="s">
        <v>31</v>
      </c>
      <c r="D237" s="14" t="s">
        <v>1158</v>
      </c>
      <c r="E237" s="12" t="s">
        <v>1159</v>
      </c>
      <c r="F237" s="12"/>
      <c r="G237" s="12" t="s">
        <v>119</v>
      </c>
      <c r="H237" s="12" t="s">
        <v>1160</v>
      </c>
      <c r="I237" s="12">
        <f t="shared" si="5"/>
        <v>195</v>
      </c>
      <c r="J237" s="12"/>
      <c r="K237" s="12"/>
      <c r="L237" s="12">
        <v>195</v>
      </c>
      <c r="M237" s="12"/>
      <c r="N237" s="12" t="s">
        <v>47</v>
      </c>
      <c r="O237" s="12" t="s">
        <v>1161</v>
      </c>
      <c r="P237" s="12" t="s">
        <v>1162</v>
      </c>
      <c r="Q237" s="17">
        <v>44407</v>
      </c>
      <c r="R237" s="17">
        <v>44417</v>
      </c>
      <c r="S237" s="17">
        <v>44539</v>
      </c>
      <c r="T237" s="17">
        <v>44560</v>
      </c>
      <c r="U237" s="12"/>
    </row>
    <row r="238" s="1" customFormat="1" ht="75" customHeight="1" spans="1:21">
      <c r="A238" s="12">
        <v>230</v>
      </c>
      <c r="B238" s="12" t="s">
        <v>42</v>
      </c>
      <c r="C238" s="12" t="s">
        <v>31</v>
      </c>
      <c r="D238" s="14" t="s">
        <v>1163</v>
      </c>
      <c r="E238" s="12" t="s">
        <v>1164</v>
      </c>
      <c r="F238" s="12"/>
      <c r="G238" s="12" t="s">
        <v>119</v>
      </c>
      <c r="H238" s="12" t="s">
        <v>1165</v>
      </c>
      <c r="I238" s="12">
        <f t="shared" si="5"/>
        <v>50</v>
      </c>
      <c r="J238" s="12"/>
      <c r="K238" s="12"/>
      <c r="L238" s="12">
        <v>50</v>
      </c>
      <c r="M238" s="12"/>
      <c r="N238" s="12" t="s">
        <v>47</v>
      </c>
      <c r="O238" s="12" t="s">
        <v>1166</v>
      </c>
      <c r="P238" s="12" t="s">
        <v>1167</v>
      </c>
      <c r="Q238" s="17">
        <v>44407</v>
      </c>
      <c r="R238" s="17">
        <v>44417</v>
      </c>
      <c r="S238" s="17">
        <v>44539</v>
      </c>
      <c r="T238" s="17">
        <v>44560</v>
      </c>
      <c r="U238" s="12"/>
    </row>
    <row r="239" s="1" customFormat="1" ht="75" customHeight="1" spans="1:21">
      <c r="A239" s="12">
        <v>231</v>
      </c>
      <c r="B239" s="12" t="s">
        <v>42</v>
      </c>
      <c r="C239" s="12" t="s">
        <v>31</v>
      </c>
      <c r="D239" s="14" t="s">
        <v>1168</v>
      </c>
      <c r="E239" s="12" t="s">
        <v>1169</v>
      </c>
      <c r="F239" s="12"/>
      <c r="G239" s="12" t="s">
        <v>119</v>
      </c>
      <c r="H239" s="12" t="s">
        <v>1170</v>
      </c>
      <c r="I239" s="12">
        <f t="shared" si="5"/>
        <v>140</v>
      </c>
      <c r="J239" s="12"/>
      <c r="K239" s="12"/>
      <c r="L239" s="12">
        <v>140</v>
      </c>
      <c r="M239" s="12"/>
      <c r="N239" s="12" t="s">
        <v>47</v>
      </c>
      <c r="O239" s="12" t="s">
        <v>1171</v>
      </c>
      <c r="P239" s="12" t="s">
        <v>1172</v>
      </c>
      <c r="Q239" s="17">
        <v>44407</v>
      </c>
      <c r="R239" s="17">
        <v>44417</v>
      </c>
      <c r="S239" s="17">
        <v>44539</v>
      </c>
      <c r="T239" s="17">
        <v>44560</v>
      </c>
      <c r="U239" s="12"/>
    </row>
    <row r="240" s="1" customFormat="1" ht="75" customHeight="1" spans="1:21">
      <c r="A240" s="12">
        <v>232</v>
      </c>
      <c r="B240" s="12" t="s">
        <v>42</v>
      </c>
      <c r="C240" s="12" t="s">
        <v>31</v>
      </c>
      <c r="D240" s="14" t="s">
        <v>1173</v>
      </c>
      <c r="E240" s="12" t="s">
        <v>1174</v>
      </c>
      <c r="F240" s="12"/>
      <c r="G240" s="12" t="s">
        <v>125</v>
      </c>
      <c r="H240" s="12" t="s">
        <v>126</v>
      </c>
      <c r="I240" s="12">
        <f t="shared" si="5"/>
        <v>100</v>
      </c>
      <c r="J240" s="12"/>
      <c r="K240" s="12"/>
      <c r="L240" s="12">
        <v>100</v>
      </c>
      <c r="M240" s="12"/>
      <c r="N240" s="12" t="s">
        <v>47</v>
      </c>
      <c r="O240" s="12" t="s">
        <v>1175</v>
      </c>
      <c r="P240" s="12" t="s">
        <v>1176</v>
      </c>
      <c r="Q240" s="17">
        <v>44407</v>
      </c>
      <c r="R240" s="17">
        <v>44417</v>
      </c>
      <c r="S240" s="17">
        <v>44539</v>
      </c>
      <c r="T240" s="17">
        <v>44560</v>
      </c>
      <c r="U240" s="12"/>
    </row>
    <row r="241" s="1" customFormat="1" ht="75" customHeight="1" spans="1:21">
      <c r="A241" s="12">
        <v>233</v>
      </c>
      <c r="B241" s="12" t="s">
        <v>42</v>
      </c>
      <c r="C241" s="12" t="s">
        <v>31</v>
      </c>
      <c r="D241" s="14" t="s">
        <v>1177</v>
      </c>
      <c r="E241" s="12" t="s">
        <v>1178</v>
      </c>
      <c r="F241" s="12"/>
      <c r="G241" s="12" t="s">
        <v>234</v>
      </c>
      <c r="H241" s="12" t="s">
        <v>768</v>
      </c>
      <c r="I241" s="12">
        <f t="shared" si="5"/>
        <v>110</v>
      </c>
      <c r="J241" s="12"/>
      <c r="K241" s="12">
        <v>110</v>
      </c>
      <c r="L241" s="12"/>
      <c r="M241" s="12"/>
      <c r="N241" s="12" t="s">
        <v>47</v>
      </c>
      <c r="O241" s="12" t="s">
        <v>1179</v>
      </c>
      <c r="P241" s="12" t="s">
        <v>1180</v>
      </c>
      <c r="Q241" s="17">
        <v>44407</v>
      </c>
      <c r="R241" s="17">
        <v>44417</v>
      </c>
      <c r="S241" s="17">
        <v>44539</v>
      </c>
      <c r="T241" s="17">
        <v>44560</v>
      </c>
      <c r="U241" s="12"/>
    </row>
    <row r="242" s="1" customFormat="1" ht="75" customHeight="1" spans="1:21">
      <c r="A242" s="12">
        <v>234</v>
      </c>
      <c r="B242" s="12" t="s">
        <v>42</v>
      </c>
      <c r="C242" s="12" t="s">
        <v>31</v>
      </c>
      <c r="D242" s="14" t="s">
        <v>1181</v>
      </c>
      <c r="E242" s="12" t="s">
        <v>1182</v>
      </c>
      <c r="F242" s="12"/>
      <c r="G242" s="12" t="s">
        <v>299</v>
      </c>
      <c r="H242" s="12" t="s">
        <v>1080</v>
      </c>
      <c r="I242" s="12">
        <f t="shared" si="5"/>
        <v>135</v>
      </c>
      <c r="J242" s="12"/>
      <c r="K242" s="12">
        <v>135</v>
      </c>
      <c r="L242" s="12"/>
      <c r="M242" s="12"/>
      <c r="N242" s="12" t="s">
        <v>47</v>
      </c>
      <c r="O242" s="12" t="s">
        <v>1183</v>
      </c>
      <c r="P242" s="12" t="s">
        <v>1184</v>
      </c>
      <c r="Q242" s="17">
        <v>44407</v>
      </c>
      <c r="R242" s="17">
        <v>44417</v>
      </c>
      <c r="S242" s="17">
        <v>44539</v>
      </c>
      <c r="T242" s="17">
        <v>44560</v>
      </c>
      <c r="U242" s="12"/>
    </row>
    <row r="243" s="1" customFormat="1" ht="75" customHeight="1" spans="1:21">
      <c r="A243" s="12">
        <v>235</v>
      </c>
      <c r="B243" s="12" t="s">
        <v>42</v>
      </c>
      <c r="C243" s="12" t="s">
        <v>31</v>
      </c>
      <c r="D243" s="14" t="s">
        <v>1185</v>
      </c>
      <c r="E243" s="12" t="s">
        <v>1186</v>
      </c>
      <c r="F243" s="12"/>
      <c r="G243" s="12" t="s">
        <v>148</v>
      </c>
      <c r="H243" s="12" t="s">
        <v>1187</v>
      </c>
      <c r="I243" s="12">
        <f t="shared" si="5"/>
        <v>65</v>
      </c>
      <c r="J243" s="12"/>
      <c r="K243" s="12">
        <v>65</v>
      </c>
      <c r="L243" s="12"/>
      <c r="M243" s="12"/>
      <c r="N243" s="12" t="s">
        <v>47</v>
      </c>
      <c r="O243" s="12" t="s">
        <v>1188</v>
      </c>
      <c r="P243" s="12" t="s">
        <v>1189</v>
      </c>
      <c r="Q243" s="17">
        <v>44407</v>
      </c>
      <c r="R243" s="17">
        <v>44417</v>
      </c>
      <c r="S243" s="17">
        <v>44539</v>
      </c>
      <c r="T243" s="17">
        <v>44560</v>
      </c>
      <c r="U243" s="12"/>
    </row>
    <row r="244" s="1" customFormat="1" ht="75" customHeight="1" spans="1:21">
      <c r="A244" s="12">
        <v>236</v>
      </c>
      <c r="B244" s="12" t="s">
        <v>42</v>
      </c>
      <c r="C244" s="12" t="s">
        <v>31</v>
      </c>
      <c r="D244" s="14" t="s">
        <v>1190</v>
      </c>
      <c r="E244" s="12" t="s">
        <v>1191</v>
      </c>
      <c r="F244" s="12"/>
      <c r="G244" s="12" t="s">
        <v>1192</v>
      </c>
      <c r="H244" s="12" t="s">
        <v>1192</v>
      </c>
      <c r="I244" s="12">
        <f t="shared" si="5"/>
        <v>2873</v>
      </c>
      <c r="J244" s="12"/>
      <c r="K244" s="12"/>
      <c r="L244" s="12">
        <v>1376.55</v>
      </c>
      <c r="M244" s="12">
        <v>1496.45</v>
      </c>
      <c r="N244" s="12" t="s">
        <v>78</v>
      </c>
      <c r="O244" s="12" t="s">
        <v>1193</v>
      </c>
      <c r="P244" s="12" t="s">
        <v>1194</v>
      </c>
      <c r="Q244" s="17">
        <v>44407</v>
      </c>
      <c r="R244" s="17">
        <v>44417</v>
      </c>
      <c r="S244" s="17">
        <v>44539</v>
      </c>
      <c r="T244" s="17">
        <v>44560</v>
      </c>
      <c r="U244" s="12"/>
    </row>
    <row r="245" s="1" customFormat="1" ht="72" customHeight="1" spans="1:21">
      <c r="A245" s="12">
        <v>237</v>
      </c>
      <c r="B245" s="12" t="s">
        <v>42</v>
      </c>
      <c r="C245" s="12" t="s">
        <v>31</v>
      </c>
      <c r="D245" s="14" t="s">
        <v>1195</v>
      </c>
      <c r="E245" s="12" t="s">
        <v>1196</v>
      </c>
      <c r="F245" s="12"/>
      <c r="G245" s="12" t="s">
        <v>59</v>
      </c>
      <c r="H245" s="12" t="s">
        <v>1197</v>
      </c>
      <c r="I245" s="12">
        <f t="shared" si="5"/>
        <v>15</v>
      </c>
      <c r="J245" s="12"/>
      <c r="K245" s="12">
        <v>15</v>
      </c>
      <c r="L245" s="12"/>
      <c r="M245" s="12"/>
      <c r="N245" s="12" t="s">
        <v>54</v>
      </c>
      <c r="O245" s="12" t="s">
        <v>1198</v>
      </c>
      <c r="P245" s="12" t="s">
        <v>1199</v>
      </c>
      <c r="Q245" s="17">
        <v>44407</v>
      </c>
      <c r="R245" s="17">
        <v>44417</v>
      </c>
      <c r="S245" s="17">
        <v>44539</v>
      </c>
      <c r="T245" s="17">
        <v>44560</v>
      </c>
      <c r="U245" s="12"/>
    </row>
    <row r="246" s="1" customFormat="1" ht="103" customHeight="1" spans="1:21">
      <c r="A246" s="12">
        <v>238</v>
      </c>
      <c r="B246" s="12" t="s">
        <v>42</v>
      </c>
      <c r="C246" s="12" t="s">
        <v>31</v>
      </c>
      <c r="D246" s="12" t="s">
        <v>1200</v>
      </c>
      <c r="E246" s="12" t="s">
        <v>1201</v>
      </c>
      <c r="F246" s="12"/>
      <c r="G246" s="12" t="s">
        <v>59</v>
      </c>
      <c r="H246" s="12" t="s">
        <v>1202</v>
      </c>
      <c r="I246" s="12">
        <f t="shared" si="5"/>
        <v>134</v>
      </c>
      <c r="J246" s="12"/>
      <c r="K246" s="12">
        <v>134</v>
      </c>
      <c r="L246" s="12"/>
      <c r="M246" s="12"/>
      <c r="N246" s="12" t="s">
        <v>54</v>
      </c>
      <c r="O246" s="12" t="s">
        <v>1203</v>
      </c>
      <c r="P246" s="12" t="s">
        <v>1204</v>
      </c>
      <c r="Q246" s="17">
        <v>44407</v>
      </c>
      <c r="R246" s="17">
        <v>44417</v>
      </c>
      <c r="S246" s="17">
        <v>44539</v>
      </c>
      <c r="T246" s="17">
        <v>44560</v>
      </c>
      <c r="U246" s="12"/>
    </row>
    <row r="247" s="1" customFormat="1" ht="75" customHeight="1" spans="1:21">
      <c r="A247" s="12">
        <v>239</v>
      </c>
      <c r="B247" s="12" t="s">
        <v>42</v>
      </c>
      <c r="C247" s="12" t="s">
        <v>31</v>
      </c>
      <c r="D247" s="12" t="s">
        <v>1205</v>
      </c>
      <c r="E247" s="12" t="s">
        <v>1206</v>
      </c>
      <c r="F247" s="12"/>
      <c r="G247" s="12" t="s">
        <v>98</v>
      </c>
      <c r="H247" s="12" t="s">
        <v>1061</v>
      </c>
      <c r="I247" s="12">
        <f t="shared" si="5"/>
        <v>91.03</v>
      </c>
      <c r="J247" s="12"/>
      <c r="K247" s="12">
        <v>91.03</v>
      </c>
      <c r="L247" s="12"/>
      <c r="M247" s="12"/>
      <c r="N247" s="12" t="s">
        <v>47</v>
      </c>
      <c r="O247" s="12" t="s">
        <v>1207</v>
      </c>
      <c r="P247" s="12" t="s">
        <v>1208</v>
      </c>
      <c r="Q247" s="17">
        <v>44407</v>
      </c>
      <c r="R247" s="17">
        <v>44417</v>
      </c>
      <c r="S247" s="17">
        <v>44539</v>
      </c>
      <c r="T247" s="17">
        <v>44560</v>
      </c>
      <c r="U247" s="12"/>
    </row>
    <row r="248" s="1" customFormat="1" ht="84" customHeight="1" spans="1:21">
      <c r="A248" s="12">
        <v>240</v>
      </c>
      <c r="B248" s="12" t="s">
        <v>42</v>
      </c>
      <c r="C248" s="12" t="s">
        <v>31</v>
      </c>
      <c r="D248" s="12" t="s">
        <v>1209</v>
      </c>
      <c r="E248" s="12" t="s">
        <v>1210</v>
      </c>
      <c r="F248" s="12"/>
      <c r="G248" s="12" t="s">
        <v>131</v>
      </c>
      <c r="H248" s="12" t="s">
        <v>1110</v>
      </c>
      <c r="I248" s="12">
        <f t="shared" si="5"/>
        <v>73</v>
      </c>
      <c r="J248" s="12"/>
      <c r="K248" s="12"/>
      <c r="L248" s="12"/>
      <c r="M248" s="12">
        <v>73</v>
      </c>
      <c r="N248" s="12" t="s">
        <v>47</v>
      </c>
      <c r="O248" s="12" t="s">
        <v>1211</v>
      </c>
      <c r="P248" s="12" t="s">
        <v>1212</v>
      </c>
      <c r="Q248" s="17">
        <v>44407</v>
      </c>
      <c r="R248" s="17">
        <v>44417</v>
      </c>
      <c r="S248" s="17">
        <v>44539</v>
      </c>
      <c r="T248" s="17">
        <v>44560</v>
      </c>
      <c r="U248" s="12"/>
    </row>
    <row r="249" s="3" customFormat="1" ht="48" customHeight="1" spans="1:21">
      <c r="A249" s="9" t="s">
        <v>1213</v>
      </c>
      <c r="B249" s="10"/>
      <c r="C249" s="10"/>
      <c r="D249" s="10"/>
      <c r="E249" s="10"/>
      <c r="F249" s="10"/>
      <c r="G249" s="10"/>
      <c r="H249" s="11"/>
      <c r="I249" s="7">
        <f>SUM(I250:I457)</f>
        <v>41617.2626</v>
      </c>
      <c r="J249" s="7">
        <f>SUM(J250:J457)</f>
        <v>17498.3314</v>
      </c>
      <c r="K249" s="7">
        <f>SUM(K250:K457)</f>
        <v>16637.9812</v>
      </c>
      <c r="L249" s="7">
        <f>SUM(L250:L457)</f>
        <v>3660.8927</v>
      </c>
      <c r="M249" s="7">
        <f>SUM(M250:M457)</f>
        <v>3820.0573</v>
      </c>
      <c r="N249" s="7"/>
      <c r="O249" s="7"/>
      <c r="P249" s="7"/>
      <c r="Q249" s="7"/>
      <c r="R249" s="7"/>
      <c r="S249" s="7"/>
      <c r="T249" s="7"/>
      <c r="U249" s="15"/>
    </row>
    <row r="250" s="2" customFormat="1" ht="128" customHeight="1" spans="1:22">
      <c r="A250" s="13">
        <v>1</v>
      </c>
      <c r="B250" s="13" t="s">
        <v>42</v>
      </c>
      <c r="C250" s="12" t="s">
        <v>1214</v>
      </c>
      <c r="D250" s="12" t="s">
        <v>1215</v>
      </c>
      <c r="E250" s="12" t="s">
        <v>1216</v>
      </c>
      <c r="F250" s="12"/>
      <c r="G250" s="12" t="s">
        <v>234</v>
      </c>
      <c r="H250" s="12" t="s">
        <v>768</v>
      </c>
      <c r="I250" s="12">
        <f t="shared" ref="I250:I275" si="6">J250+K250+L250+M250</f>
        <v>135.31</v>
      </c>
      <c r="J250" s="12">
        <v>135.31</v>
      </c>
      <c r="K250" s="12"/>
      <c r="L250" s="12"/>
      <c r="M250" s="12"/>
      <c r="N250" s="12" t="s">
        <v>78</v>
      </c>
      <c r="O250" s="12" t="s">
        <v>1217</v>
      </c>
      <c r="P250" s="12" t="s">
        <v>1218</v>
      </c>
      <c r="Q250" s="17">
        <v>44256</v>
      </c>
      <c r="R250" s="17">
        <v>44287</v>
      </c>
      <c r="S250" s="17">
        <v>44378</v>
      </c>
      <c r="T250" s="17">
        <v>44408</v>
      </c>
      <c r="U250" s="12"/>
      <c r="V250" s="19"/>
    </row>
    <row r="251" s="2" customFormat="1" ht="128" customHeight="1" spans="1:22">
      <c r="A251" s="13">
        <v>2</v>
      </c>
      <c r="B251" s="13" t="s">
        <v>42</v>
      </c>
      <c r="C251" s="12" t="s">
        <v>1214</v>
      </c>
      <c r="D251" s="12" t="s">
        <v>1219</v>
      </c>
      <c r="E251" s="12" t="s">
        <v>1220</v>
      </c>
      <c r="F251" s="12"/>
      <c r="G251" s="12" t="s">
        <v>65</v>
      </c>
      <c r="H251" s="12" t="s">
        <v>843</v>
      </c>
      <c r="I251" s="12">
        <f t="shared" si="6"/>
        <v>59</v>
      </c>
      <c r="J251" s="12">
        <v>59</v>
      </c>
      <c r="K251" s="12"/>
      <c r="L251" s="12"/>
      <c r="M251" s="12"/>
      <c r="N251" s="12" t="s">
        <v>78</v>
      </c>
      <c r="O251" s="12" t="s">
        <v>1217</v>
      </c>
      <c r="P251" s="12" t="s">
        <v>1221</v>
      </c>
      <c r="Q251" s="17">
        <v>44256</v>
      </c>
      <c r="R251" s="17">
        <v>44287</v>
      </c>
      <c r="S251" s="17">
        <v>44378</v>
      </c>
      <c r="T251" s="17">
        <v>44408</v>
      </c>
      <c r="U251" s="12"/>
      <c r="V251" s="19"/>
    </row>
    <row r="252" s="2" customFormat="1" ht="128" customHeight="1" spans="1:22">
      <c r="A252" s="13">
        <v>3</v>
      </c>
      <c r="B252" s="13" t="s">
        <v>42</v>
      </c>
      <c r="C252" s="12" t="s">
        <v>1214</v>
      </c>
      <c r="D252" s="12" t="s">
        <v>1222</v>
      </c>
      <c r="E252" s="12" t="s">
        <v>1223</v>
      </c>
      <c r="F252" s="12"/>
      <c r="G252" s="12" t="s">
        <v>244</v>
      </c>
      <c r="H252" s="12" t="s">
        <v>1224</v>
      </c>
      <c r="I252" s="12">
        <f t="shared" si="6"/>
        <v>144.7</v>
      </c>
      <c r="J252" s="12">
        <v>144.7</v>
      </c>
      <c r="K252" s="12"/>
      <c r="L252" s="12"/>
      <c r="M252" s="12"/>
      <c r="N252" s="12" t="s">
        <v>78</v>
      </c>
      <c r="O252" s="12" t="s">
        <v>1217</v>
      </c>
      <c r="P252" s="12" t="s">
        <v>1225</v>
      </c>
      <c r="Q252" s="17">
        <v>44256</v>
      </c>
      <c r="R252" s="17">
        <v>44287</v>
      </c>
      <c r="S252" s="17">
        <v>44378</v>
      </c>
      <c r="T252" s="17">
        <v>44408</v>
      </c>
      <c r="U252" s="12"/>
      <c r="V252" s="19"/>
    </row>
    <row r="253" s="2" customFormat="1" ht="128" customHeight="1" spans="1:22">
      <c r="A253" s="13">
        <v>4</v>
      </c>
      <c r="B253" s="13" t="s">
        <v>42</v>
      </c>
      <c r="C253" s="12" t="s">
        <v>1214</v>
      </c>
      <c r="D253" s="12" t="s">
        <v>1226</v>
      </c>
      <c r="E253" s="12" t="s">
        <v>1227</v>
      </c>
      <c r="F253" s="12"/>
      <c r="G253" s="12" t="s">
        <v>244</v>
      </c>
      <c r="H253" s="12" t="s">
        <v>556</v>
      </c>
      <c r="I253" s="12">
        <f t="shared" si="6"/>
        <v>109.5</v>
      </c>
      <c r="J253" s="12">
        <v>109.5</v>
      </c>
      <c r="K253" s="12"/>
      <c r="L253" s="12"/>
      <c r="M253" s="12"/>
      <c r="N253" s="12" t="s">
        <v>78</v>
      </c>
      <c r="O253" s="12" t="s">
        <v>1217</v>
      </c>
      <c r="P253" s="12" t="s">
        <v>1228</v>
      </c>
      <c r="Q253" s="17">
        <v>44256</v>
      </c>
      <c r="R253" s="17">
        <v>44287</v>
      </c>
      <c r="S253" s="17">
        <v>44378</v>
      </c>
      <c r="T253" s="17">
        <v>44408</v>
      </c>
      <c r="U253" s="12"/>
      <c r="V253" s="19"/>
    </row>
    <row r="254" s="2" customFormat="1" ht="128" customHeight="1" spans="1:22">
      <c r="A254" s="13">
        <v>5</v>
      </c>
      <c r="B254" s="13" t="s">
        <v>42</v>
      </c>
      <c r="C254" s="12" t="s">
        <v>1214</v>
      </c>
      <c r="D254" s="12" t="s">
        <v>1229</v>
      </c>
      <c r="E254" s="12" t="s">
        <v>1230</v>
      </c>
      <c r="F254" s="12"/>
      <c r="G254" s="12" t="s">
        <v>45</v>
      </c>
      <c r="H254" s="12" t="s">
        <v>920</v>
      </c>
      <c r="I254" s="12">
        <f t="shared" si="6"/>
        <v>149.25</v>
      </c>
      <c r="J254" s="12">
        <v>149.25</v>
      </c>
      <c r="K254" s="12"/>
      <c r="L254" s="12"/>
      <c r="M254" s="12"/>
      <c r="N254" s="12" t="s">
        <v>78</v>
      </c>
      <c r="O254" s="12" t="s">
        <v>1217</v>
      </c>
      <c r="P254" s="12" t="s">
        <v>1231</v>
      </c>
      <c r="Q254" s="17">
        <v>44256</v>
      </c>
      <c r="R254" s="17">
        <v>44287</v>
      </c>
      <c r="S254" s="17">
        <v>44378</v>
      </c>
      <c r="T254" s="17">
        <v>44408</v>
      </c>
      <c r="U254" s="12"/>
      <c r="V254" s="19"/>
    </row>
    <row r="255" s="2" customFormat="1" ht="128" customHeight="1" spans="1:22">
      <c r="A255" s="13">
        <v>6</v>
      </c>
      <c r="B255" s="13" t="s">
        <v>42</v>
      </c>
      <c r="C255" s="12" t="s">
        <v>1214</v>
      </c>
      <c r="D255" s="12" t="s">
        <v>1232</v>
      </c>
      <c r="E255" s="12" t="s">
        <v>1233</v>
      </c>
      <c r="F255" s="12"/>
      <c r="G255" s="12" t="s">
        <v>52</v>
      </c>
      <c r="H255" s="12" t="s">
        <v>1234</v>
      </c>
      <c r="I255" s="12">
        <f t="shared" si="6"/>
        <v>154.7</v>
      </c>
      <c r="J255" s="12">
        <v>154.7</v>
      </c>
      <c r="K255" s="12"/>
      <c r="L255" s="12"/>
      <c r="M255" s="12"/>
      <c r="N255" s="12" t="s">
        <v>78</v>
      </c>
      <c r="O255" s="12" t="s">
        <v>1217</v>
      </c>
      <c r="P255" s="12" t="s">
        <v>1235</v>
      </c>
      <c r="Q255" s="17">
        <v>44256</v>
      </c>
      <c r="R255" s="17">
        <v>44287</v>
      </c>
      <c r="S255" s="17">
        <v>44378</v>
      </c>
      <c r="T255" s="17">
        <v>44408</v>
      </c>
      <c r="U255" s="12"/>
      <c r="V255" s="19"/>
    </row>
    <row r="256" s="2" customFormat="1" ht="128" customHeight="1" spans="1:22">
      <c r="A256" s="13">
        <v>7</v>
      </c>
      <c r="B256" s="13" t="s">
        <v>42</v>
      </c>
      <c r="C256" s="12" t="s">
        <v>1214</v>
      </c>
      <c r="D256" s="12" t="s">
        <v>1236</v>
      </c>
      <c r="E256" s="12" t="s">
        <v>1216</v>
      </c>
      <c r="F256" s="12"/>
      <c r="G256" s="12" t="s">
        <v>52</v>
      </c>
      <c r="H256" s="12" t="s">
        <v>566</v>
      </c>
      <c r="I256" s="12">
        <f t="shared" si="6"/>
        <v>145.57</v>
      </c>
      <c r="J256" s="12">
        <v>145.57</v>
      </c>
      <c r="K256" s="12"/>
      <c r="L256" s="12"/>
      <c r="M256" s="12"/>
      <c r="N256" s="12" t="s">
        <v>78</v>
      </c>
      <c r="O256" s="12" t="s">
        <v>1217</v>
      </c>
      <c r="P256" s="12" t="s">
        <v>1237</v>
      </c>
      <c r="Q256" s="17">
        <v>44256</v>
      </c>
      <c r="R256" s="17">
        <v>44287</v>
      </c>
      <c r="S256" s="17">
        <v>44378</v>
      </c>
      <c r="T256" s="17">
        <v>44408</v>
      </c>
      <c r="U256" s="12"/>
      <c r="V256" s="19"/>
    </row>
    <row r="257" s="2" customFormat="1" ht="128" customHeight="1" spans="1:22">
      <c r="A257" s="13">
        <v>8</v>
      </c>
      <c r="B257" s="13" t="s">
        <v>42</v>
      </c>
      <c r="C257" s="12" t="s">
        <v>1214</v>
      </c>
      <c r="D257" s="12" t="s">
        <v>1238</v>
      </c>
      <c r="E257" s="12" t="s">
        <v>1239</v>
      </c>
      <c r="F257" s="12"/>
      <c r="G257" s="12" t="s">
        <v>52</v>
      </c>
      <c r="H257" s="12" t="s">
        <v>1240</v>
      </c>
      <c r="I257" s="12">
        <f t="shared" si="6"/>
        <v>98.24</v>
      </c>
      <c r="J257" s="12">
        <v>98.24</v>
      </c>
      <c r="K257" s="12"/>
      <c r="L257" s="12"/>
      <c r="M257" s="12"/>
      <c r="N257" s="12" t="s">
        <v>78</v>
      </c>
      <c r="O257" s="12" t="s">
        <v>1217</v>
      </c>
      <c r="P257" s="12" t="s">
        <v>1241</v>
      </c>
      <c r="Q257" s="17">
        <v>44256</v>
      </c>
      <c r="R257" s="17">
        <v>44287</v>
      </c>
      <c r="S257" s="17">
        <v>44378</v>
      </c>
      <c r="T257" s="17">
        <v>44408</v>
      </c>
      <c r="U257" s="12"/>
      <c r="V257" s="19"/>
    </row>
    <row r="258" s="2" customFormat="1" ht="128" customHeight="1" spans="1:22">
      <c r="A258" s="13">
        <v>9</v>
      </c>
      <c r="B258" s="13" t="s">
        <v>42</v>
      </c>
      <c r="C258" s="12" t="s">
        <v>1214</v>
      </c>
      <c r="D258" s="12" t="s">
        <v>1242</v>
      </c>
      <c r="E258" s="12" t="s">
        <v>1216</v>
      </c>
      <c r="F258" s="12"/>
      <c r="G258" s="12" t="s">
        <v>535</v>
      </c>
      <c r="H258" s="12" t="s">
        <v>1243</v>
      </c>
      <c r="I258" s="12">
        <f t="shared" si="6"/>
        <v>137.72</v>
      </c>
      <c r="J258" s="12">
        <v>137.72</v>
      </c>
      <c r="K258" s="12"/>
      <c r="L258" s="12"/>
      <c r="M258" s="12"/>
      <c r="N258" s="12" t="s">
        <v>78</v>
      </c>
      <c r="O258" s="12" t="s">
        <v>1217</v>
      </c>
      <c r="P258" s="12" t="s">
        <v>1244</v>
      </c>
      <c r="Q258" s="17">
        <v>44256</v>
      </c>
      <c r="R258" s="17">
        <v>44287</v>
      </c>
      <c r="S258" s="17">
        <v>44378</v>
      </c>
      <c r="T258" s="17">
        <v>44408</v>
      </c>
      <c r="U258" s="12"/>
      <c r="V258" s="19"/>
    </row>
    <row r="259" s="2" customFormat="1" ht="128" customHeight="1" spans="1:22">
      <c r="A259" s="13">
        <v>10</v>
      </c>
      <c r="B259" s="13" t="s">
        <v>42</v>
      </c>
      <c r="C259" s="12" t="s">
        <v>1214</v>
      </c>
      <c r="D259" s="12" t="s">
        <v>1245</v>
      </c>
      <c r="E259" s="12" t="s">
        <v>1246</v>
      </c>
      <c r="F259" s="12"/>
      <c r="G259" s="12" t="s">
        <v>131</v>
      </c>
      <c r="H259" s="12" t="s">
        <v>422</v>
      </c>
      <c r="I259" s="12">
        <f t="shared" si="6"/>
        <v>136.79</v>
      </c>
      <c r="J259" s="12">
        <v>136.79</v>
      </c>
      <c r="K259" s="12"/>
      <c r="L259" s="12"/>
      <c r="M259" s="12"/>
      <c r="N259" s="12" t="s">
        <v>78</v>
      </c>
      <c r="O259" s="12" t="s">
        <v>1217</v>
      </c>
      <c r="P259" s="12" t="s">
        <v>1247</v>
      </c>
      <c r="Q259" s="17">
        <v>44256</v>
      </c>
      <c r="R259" s="17">
        <v>44287</v>
      </c>
      <c r="S259" s="17">
        <v>44378</v>
      </c>
      <c r="T259" s="17">
        <v>44408</v>
      </c>
      <c r="U259" s="12"/>
      <c r="V259" s="19"/>
    </row>
    <row r="260" s="2" customFormat="1" ht="128" customHeight="1" spans="1:22">
      <c r="A260" s="13">
        <v>11</v>
      </c>
      <c r="B260" s="13" t="s">
        <v>42</v>
      </c>
      <c r="C260" s="12" t="s">
        <v>1214</v>
      </c>
      <c r="D260" s="12" t="s">
        <v>1248</v>
      </c>
      <c r="E260" s="12" t="s">
        <v>1249</v>
      </c>
      <c r="F260" s="12"/>
      <c r="G260" s="12" t="s">
        <v>357</v>
      </c>
      <c r="H260" s="12" t="s">
        <v>1250</v>
      </c>
      <c r="I260" s="12">
        <f t="shared" si="6"/>
        <v>74.05</v>
      </c>
      <c r="J260" s="12">
        <v>74.05</v>
      </c>
      <c r="K260" s="12"/>
      <c r="L260" s="12"/>
      <c r="M260" s="12"/>
      <c r="N260" s="12" t="s">
        <v>78</v>
      </c>
      <c r="O260" s="12" t="s">
        <v>1217</v>
      </c>
      <c r="P260" s="12" t="s">
        <v>1251</v>
      </c>
      <c r="Q260" s="17">
        <v>44256</v>
      </c>
      <c r="R260" s="17">
        <v>44287</v>
      </c>
      <c r="S260" s="17">
        <v>44378</v>
      </c>
      <c r="T260" s="17">
        <v>44408</v>
      </c>
      <c r="U260" s="12"/>
      <c r="V260" s="19"/>
    </row>
    <row r="261" s="2" customFormat="1" ht="92" customHeight="1" spans="1:22">
      <c r="A261" s="13">
        <v>12</v>
      </c>
      <c r="B261" s="13" t="s">
        <v>42</v>
      </c>
      <c r="C261" s="12" t="s">
        <v>1214</v>
      </c>
      <c r="D261" s="12" t="s">
        <v>1252</v>
      </c>
      <c r="E261" s="12" t="s">
        <v>1253</v>
      </c>
      <c r="F261" s="12"/>
      <c r="G261" s="12" t="s">
        <v>1192</v>
      </c>
      <c r="H261" s="12" t="s">
        <v>1192</v>
      </c>
      <c r="I261" s="12">
        <f t="shared" si="6"/>
        <v>1854.774</v>
      </c>
      <c r="J261" s="12">
        <v>454.774</v>
      </c>
      <c r="K261" s="12">
        <v>344.407300000003</v>
      </c>
      <c r="L261" s="12">
        <v>1055.5927</v>
      </c>
      <c r="M261" s="12"/>
      <c r="N261" s="12" t="s">
        <v>1254</v>
      </c>
      <c r="O261" s="12" t="s">
        <v>1255</v>
      </c>
      <c r="P261" s="12" t="s">
        <v>1256</v>
      </c>
      <c r="Q261" s="12"/>
      <c r="R261" s="16">
        <v>44206</v>
      </c>
      <c r="S261" s="16">
        <v>44550</v>
      </c>
      <c r="T261" s="16">
        <v>44560</v>
      </c>
      <c r="U261" s="12"/>
      <c r="V261" s="19"/>
    </row>
    <row r="262" s="2" customFormat="1" ht="91" customHeight="1" spans="1:22">
      <c r="A262" s="13">
        <v>13</v>
      </c>
      <c r="B262" s="13" t="s">
        <v>42</v>
      </c>
      <c r="C262" s="12" t="s">
        <v>1214</v>
      </c>
      <c r="D262" s="12" t="s">
        <v>1257</v>
      </c>
      <c r="E262" s="12" t="s">
        <v>1258</v>
      </c>
      <c r="F262" s="12"/>
      <c r="G262" s="12" t="s">
        <v>1192</v>
      </c>
      <c r="H262" s="12" t="s">
        <v>1192</v>
      </c>
      <c r="I262" s="12">
        <f t="shared" si="6"/>
        <v>1000</v>
      </c>
      <c r="J262" s="12"/>
      <c r="K262" s="12"/>
      <c r="L262" s="12">
        <v>1000</v>
      </c>
      <c r="M262" s="12"/>
      <c r="N262" s="12" t="s">
        <v>1254</v>
      </c>
      <c r="O262" s="12" t="s">
        <v>1259</v>
      </c>
      <c r="P262" s="12" t="s">
        <v>1256</v>
      </c>
      <c r="Q262" s="12"/>
      <c r="R262" s="16">
        <v>44367</v>
      </c>
      <c r="S262" s="16">
        <v>44550</v>
      </c>
      <c r="T262" s="16">
        <v>44560</v>
      </c>
      <c r="U262" s="12"/>
      <c r="V262" s="19"/>
    </row>
    <row r="263" s="2" customFormat="1" ht="184" customHeight="1" spans="1:22">
      <c r="A263" s="13">
        <v>14</v>
      </c>
      <c r="B263" s="13" t="s">
        <v>42</v>
      </c>
      <c r="C263" s="12" t="s">
        <v>1214</v>
      </c>
      <c r="D263" s="12" t="s">
        <v>1260</v>
      </c>
      <c r="E263" s="12" t="s">
        <v>1261</v>
      </c>
      <c r="F263" s="12" t="s">
        <v>1262</v>
      </c>
      <c r="G263" s="12" t="s">
        <v>78</v>
      </c>
      <c r="H263" s="12" t="s">
        <v>35</v>
      </c>
      <c r="I263" s="12">
        <f t="shared" si="6"/>
        <v>19.0182</v>
      </c>
      <c r="J263" s="12">
        <v>19.0182</v>
      </c>
      <c r="K263" s="12"/>
      <c r="L263" s="12"/>
      <c r="M263" s="12"/>
      <c r="N263" s="12" t="s">
        <v>78</v>
      </c>
      <c r="O263" s="12" t="s">
        <v>1263</v>
      </c>
      <c r="P263" s="14" t="s">
        <v>1256</v>
      </c>
      <c r="Q263" s="12"/>
      <c r="R263" s="16">
        <v>44197</v>
      </c>
      <c r="S263" s="16">
        <v>44550</v>
      </c>
      <c r="T263" s="16">
        <v>44560</v>
      </c>
      <c r="U263" s="12"/>
      <c r="V263" s="19"/>
    </row>
    <row r="264" s="2" customFormat="1" ht="82" customHeight="1" spans="1:22">
      <c r="A264" s="13">
        <v>15</v>
      </c>
      <c r="B264" s="13" t="s">
        <v>42</v>
      </c>
      <c r="C264" s="12" t="s">
        <v>1214</v>
      </c>
      <c r="D264" s="12" t="s">
        <v>1264</v>
      </c>
      <c r="E264" s="12" t="s">
        <v>1265</v>
      </c>
      <c r="F264" s="12"/>
      <c r="G264" s="12" t="s">
        <v>78</v>
      </c>
      <c r="H264" s="12" t="s">
        <v>1192</v>
      </c>
      <c r="I264" s="12">
        <f t="shared" si="6"/>
        <v>99.3</v>
      </c>
      <c r="J264" s="12">
        <v>99.3</v>
      </c>
      <c r="K264" s="12"/>
      <c r="L264" s="12"/>
      <c r="M264" s="12"/>
      <c r="N264" s="12" t="s">
        <v>78</v>
      </c>
      <c r="O264" s="12" t="s">
        <v>1266</v>
      </c>
      <c r="P264" s="14" t="s">
        <v>1256</v>
      </c>
      <c r="Q264" s="12"/>
      <c r="R264" s="16">
        <v>44206</v>
      </c>
      <c r="S264" s="16">
        <v>44550</v>
      </c>
      <c r="T264" s="16">
        <v>44560</v>
      </c>
      <c r="U264" s="12"/>
      <c r="V264" s="19"/>
    </row>
    <row r="265" s="2" customFormat="1" ht="128" customHeight="1" spans="1:22">
      <c r="A265" s="13">
        <v>16</v>
      </c>
      <c r="B265" s="13" t="s">
        <v>42</v>
      </c>
      <c r="C265" s="12" t="s">
        <v>1214</v>
      </c>
      <c r="D265" s="12" t="s">
        <v>1267</v>
      </c>
      <c r="E265" s="12" t="s">
        <v>1216</v>
      </c>
      <c r="F265" s="12"/>
      <c r="G265" s="12" t="s">
        <v>234</v>
      </c>
      <c r="H265" s="12" t="s">
        <v>466</v>
      </c>
      <c r="I265" s="12">
        <f t="shared" si="6"/>
        <v>135.32</v>
      </c>
      <c r="J265" s="12">
        <v>135.32</v>
      </c>
      <c r="K265" s="12"/>
      <c r="L265" s="12"/>
      <c r="M265" s="12"/>
      <c r="N265" s="12" t="s">
        <v>78</v>
      </c>
      <c r="O265" s="12" t="s">
        <v>1217</v>
      </c>
      <c r="P265" s="12" t="s">
        <v>1268</v>
      </c>
      <c r="Q265" s="17">
        <v>44256</v>
      </c>
      <c r="R265" s="17">
        <v>44287</v>
      </c>
      <c r="S265" s="17">
        <v>44378</v>
      </c>
      <c r="T265" s="17">
        <v>44408</v>
      </c>
      <c r="U265" s="12"/>
      <c r="V265" s="19"/>
    </row>
    <row r="266" s="2" customFormat="1" ht="128" customHeight="1" spans="1:22">
      <c r="A266" s="13">
        <v>17</v>
      </c>
      <c r="B266" s="13" t="s">
        <v>42</v>
      </c>
      <c r="C266" s="12" t="s">
        <v>1214</v>
      </c>
      <c r="D266" s="12" t="s">
        <v>1269</v>
      </c>
      <c r="E266" s="12" t="s">
        <v>1270</v>
      </c>
      <c r="F266" s="12"/>
      <c r="G266" s="12" t="s">
        <v>315</v>
      </c>
      <c r="H266" s="12" t="s">
        <v>1271</v>
      </c>
      <c r="I266" s="12">
        <f t="shared" si="6"/>
        <v>234.43</v>
      </c>
      <c r="J266" s="12">
        <v>234.43</v>
      </c>
      <c r="K266" s="12"/>
      <c r="L266" s="12"/>
      <c r="M266" s="12"/>
      <c r="N266" s="12" t="s">
        <v>78</v>
      </c>
      <c r="O266" s="12" t="s">
        <v>1217</v>
      </c>
      <c r="P266" s="12" t="s">
        <v>1268</v>
      </c>
      <c r="Q266" s="17">
        <v>44256</v>
      </c>
      <c r="R266" s="17">
        <v>44287</v>
      </c>
      <c r="S266" s="17">
        <v>44378</v>
      </c>
      <c r="T266" s="17">
        <v>44408</v>
      </c>
      <c r="U266" s="12"/>
      <c r="V266" s="19"/>
    </row>
    <row r="267" s="2" customFormat="1" ht="128" customHeight="1" spans="1:22">
      <c r="A267" s="13">
        <v>18</v>
      </c>
      <c r="B267" s="13" t="s">
        <v>42</v>
      </c>
      <c r="C267" s="12" t="s">
        <v>1214</v>
      </c>
      <c r="D267" s="12" t="s">
        <v>1272</v>
      </c>
      <c r="E267" s="12" t="s">
        <v>1216</v>
      </c>
      <c r="F267" s="12"/>
      <c r="G267" s="12" t="s">
        <v>535</v>
      </c>
      <c r="H267" s="12" t="s">
        <v>1273</v>
      </c>
      <c r="I267" s="12">
        <f t="shared" si="6"/>
        <v>142.59</v>
      </c>
      <c r="J267" s="12">
        <v>142.59</v>
      </c>
      <c r="K267" s="12"/>
      <c r="L267" s="12"/>
      <c r="M267" s="12"/>
      <c r="N267" s="12" t="s">
        <v>78</v>
      </c>
      <c r="O267" s="12" t="s">
        <v>1217</v>
      </c>
      <c r="P267" s="12" t="s">
        <v>1268</v>
      </c>
      <c r="Q267" s="17">
        <v>44256</v>
      </c>
      <c r="R267" s="17">
        <v>44287</v>
      </c>
      <c r="S267" s="17">
        <v>44378</v>
      </c>
      <c r="T267" s="17">
        <v>44408</v>
      </c>
      <c r="U267" s="12"/>
      <c r="V267" s="19"/>
    </row>
    <row r="268" s="2" customFormat="1" ht="128" customHeight="1" spans="1:22">
      <c r="A268" s="13">
        <v>19</v>
      </c>
      <c r="B268" s="13" t="s">
        <v>42</v>
      </c>
      <c r="C268" s="12" t="s">
        <v>1214</v>
      </c>
      <c r="D268" s="12" t="s">
        <v>1274</v>
      </c>
      <c r="E268" s="12" t="s">
        <v>1275</v>
      </c>
      <c r="F268" s="12"/>
      <c r="G268" s="12" t="s">
        <v>244</v>
      </c>
      <c r="H268" s="12" t="s">
        <v>896</v>
      </c>
      <c r="I268" s="12">
        <f t="shared" si="6"/>
        <v>84.8</v>
      </c>
      <c r="J268" s="12">
        <v>84.8</v>
      </c>
      <c r="K268" s="12"/>
      <c r="L268" s="12"/>
      <c r="M268" s="12"/>
      <c r="N268" s="12" t="s">
        <v>78</v>
      </c>
      <c r="O268" s="12" t="s">
        <v>1217</v>
      </c>
      <c r="P268" s="12" t="s">
        <v>1268</v>
      </c>
      <c r="Q268" s="17">
        <v>44256</v>
      </c>
      <c r="R268" s="17">
        <v>44287</v>
      </c>
      <c r="S268" s="17">
        <v>44378</v>
      </c>
      <c r="T268" s="17">
        <v>44408</v>
      </c>
      <c r="U268" s="12"/>
      <c r="V268" s="19"/>
    </row>
    <row r="269" s="2" customFormat="1" ht="128" customHeight="1" spans="1:22">
      <c r="A269" s="13">
        <v>20</v>
      </c>
      <c r="B269" s="13" t="s">
        <v>42</v>
      </c>
      <c r="C269" s="12" t="s">
        <v>1214</v>
      </c>
      <c r="D269" s="12" t="s">
        <v>1276</v>
      </c>
      <c r="E269" s="12" t="s">
        <v>1277</v>
      </c>
      <c r="F269" s="12"/>
      <c r="G269" s="12" t="s">
        <v>244</v>
      </c>
      <c r="H269" s="12" t="s">
        <v>1003</v>
      </c>
      <c r="I269" s="12">
        <f t="shared" si="6"/>
        <v>68.9</v>
      </c>
      <c r="J269" s="12">
        <v>68.9</v>
      </c>
      <c r="K269" s="12"/>
      <c r="L269" s="12"/>
      <c r="M269" s="12"/>
      <c r="N269" s="12" t="s">
        <v>78</v>
      </c>
      <c r="O269" s="12" t="s">
        <v>1217</v>
      </c>
      <c r="P269" s="12" t="s">
        <v>1268</v>
      </c>
      <c r="Q269" s="17">
        <v>44256</v>
      </c>
      <c r="R269" s="17">
        <v>44287</v>
      </c>
      <c r="S269" s="17">
        <v>44378</v>
      </c>
      <c r="T269" s="17">
        <v>44408</v>
      </c>
      <c r="U269" s="12"/>
      <c r="V269" s="19"/>
    </row>
    <row r="270" s="2" customFormat="1" ht="128" customHeight="1" spans="1:22">
      <c r="A270" s="13">
        <v>21</v>
      </c>
      <c r="B270" s="13" t="s">
        <v>42</v>
      </c>
      <c r="C270" s="12" t="s">
        <v>1214</v>
      </c>
      <c r="D270" s="12" t="s">
        <v>1278</v>
      </c>
      <c r="E270" s="12" t="s">
        <v>1277</v>
      </c>
      <c r="F270" s="12"/>
      <c r="G270" s="12" t="s">
        <v>244</v>
      </c>
      <c r="H270" s="12" t="s">
        <v>1279</v>
      </c>
      <c r="I270" s="12">
        <f t="shared" si="6"/>
        <v>71.8</v>
      </c>
      <c r="J270" s="12">
        <v>71.8</v>
      </c>
      <c r="K270" s="12"/>
      <c r="L270" s="12"/>
      <c r="M270" s="12"/>
      <c r="N270" s="12" t="s">
        <v>78</v>
      </c>
      <c r="O270" s="12" t="s">
        <v>1217</v>
      </c>
      <c r="P270" s="12" t="s">
        <v>1268</v>
      </c>
      <c r="Q270" s="17">
        <v>44256</v>
      </c>
      <c r="R270" s="17">
        <v>44287</v>
      </c>
      <c r="S270" s="17">
        <v>44378</v>
      </c>
      <c r="T270" s="17">
        <v>44408</v>
      </c>
      <c r="U270" s="12"/>
      <c r="V270" s="19"/>
    </row>
    <row r="271" s="2" customFormat="1" ht="128" customHeight="1" spans="1:22">
      <c r="A271" s="13">
        <v>22</v>
      </c>
      <c r="B271" s="13" t="s">
        <v>42</v>
      </c>
      <c r="C271" s="12" t="s">
        <v>1214</v>
      </c>
      <c r="D271" s="12" t="s">
        <v>1280</v>
      </c>
      <c r="E271" s="12" t="s">
        <v>1281</v>
      </c>
      <c r="F271" s="12"/>
      <c r="G271" s="12" t="s">
        <v>299</v>
      </c>
      <c r="H271" s="12" t="s">
        <v>1282</v>
      </c>
      <c r="I271" s="12">
        <f t="shared" si="6"/>
        <v>30</v>
      </c>
      <c r="J271" s="12">
        <v>30</v>
      </c>
      <c r="K271" s="12"/>
      <c r="L271" s="12"/>
      <c r="M271" s="12"/>
      <c r="N271" s="12" t="s">
        <v>78</v>
      </c>
      <c r="O271" s="12" t="s">
        <v>1217</v>
      </c>
      <c r="P271" s="12" t="s">
        <v>1268</v>
      </c>
      <c r="Q271" s="17">
        <v>44256</v>
      </c>
      <c r="R271" s="17">
        <v>44287</v>
      </c>
      <c r="S271" s="17">
        <v>44378</v>
      </c>
      <c r="T271" s="17">
        <v>44408</v>
      </c>
      <c r="U271" s="12"/>
      <c r="V271" s="19"/>
    </row>
    <row r="272" s="2" customFormat="1" ht="128" customHeight="1" spans="1:22">
      <c r="A272" s="13">
        <v>23</v>
      </c>
      <c r="B272" s="13" t="s">
        <v>42</v>
      </c>
      <c r="C272" s="12" t="s">
        <v>1214</v>
      </c>
      <c r="D272" s="12" t="s">
        <v>1283</v>
      </c>
      <c r="E272" s="12" t="s">
        <v>1233</v>
      </c>
      <c r="F272" s="12"/>
      <c r="G272" s="12" t="s">
        <v>52</v>
      </c>
      <c r="H272" s="12" t="s">
        <v>1234</v>
      </c>
      <c r="I272" s="12">
        <f t="shared" si="6"/>
        <v>150.9</v>
      </c>
      <c r="J272" s="12">
        <v>150.9</v>
      </c>
      <c r="K272" s="12"/>
      <c r="L272" s="12"/>
      <c r="M272" s="12"/>
      <c r="N272" s="12" t="s">
        <v>1008</v>
      </c>
      <c r="O272" s="12" t="s">
        <v>1217</v>
      </c>
      <c r="P272" s="12" t="s">
        <v>1268</v>
      </c>
      <c r="Q272" s="17">
        <v>44256</v>
      </c>
      <c r="R272" s="17">
        <v>44287</v>
      </c>
      <c r="S272" s="17">
        <v>44378</v>
      </c>
      <c r="T272" s="17">
        <v>44408</v>
      </c>
      <c r="U272" s="12"/>
      <c r="V272" s="19"/>
    </row>
    <row r="273" s="2" customFormat="1" ht="72" customHeight="1" spans="1:22">
      <c r="A273" s="13">
        <v>24</v>
      </c>
      <c r="B273" s="13" t="s">
        <v>42</v>
      </c>
      <c r="C273" s="12" t="s">
        <v>1214</v>
      </c>
      <c r="D273" s="12" t="s">
        <v>1284</v>
      </c>
      <c r="E273" s="12" t="s">
        <v>1285</v>
      </c>
      <c r="F273" s="12" t="s">
        <v>1286</v>
      </c>
      <c r="G273" s="12" t="s">
        <v>1192</v>
      </c>
      <c r="H273" s="12" t="s">
        <v>1192</v>
      </c>
      <c r="I273" s="12">
        <f t="shared" si="6"/>
        <v>315.3</v>
      </c>
      <c r="J273" s="12">
        <v>315.3</v>
      </c>
      <c r="K273" s="12"/>
      <c r="L273" s="12"/>
      <c r="M273" s="12"/>
      <c r="N273" s="12" t="s">
        <v>78</v>
      </c>
      <c r="O273" s="12" t="s">
        <v>1285</v>
      </c>
      <c r="P273" s="12" t="s">
        <v>1256</v>
      </c>
      <c r="Q273" s="12"/>
      <c r="R273" s="16">
        <v>44206</v>
      </c>
      <c r="S273" s="16">
        <v>44550</v>
      </c>
      <c r="T273" s="16">
        <v>44560</v>
      </c>
      <c r="U273" s="12"/>
      <c r="V273" s="19"/>
    </row>
    <row r="274" s="2" customFormat="1" ht="72" customHeight="1" spans="1:22">
      <c r="A274" s="13">
        <v>25</v>
      </c>
      <c r="B274" s="13" t="s">
        <v>42</v>
      </c>
      <c r="C274" s="12" t="s">
        <v>1214</v>
      </c>
      <c r="D274" s="12" t="s">
        <v>1287</v>
      </c>
      <c r="E274" s="12" t="s">
        <v>1288</v>
      </c>
      <c r="F274" s="12" t="s">
        <v>1289</v>
      </c>
      <c r="G274" s="12" t="s">
        <v>1192</v>
      </c>
      <c r="H274" s="12" t="s">
        <v>1192</v>
      </c>
      <c r="I274" s="12">
        <f t="shared" si="6"/>
        <v>107</v>
      </c>
      <c r="J274" s="12">
        <v>107</v>
      </c>
      <c r="K274" s="12"/>
      <c r="L274" s="12"/>
      <c r="M274" s="12"/>
      <c r="N274" s="12" t="s">
        <v>78</v>
      </c>
      <c r="O274" s="12" t="s">
        <v>1289</v>
      </c>
      <c r="P274" s="12" t="s">
        <v>1256</v>
      </c>
      <c r="Q274" s="12"/>
      <c r="R274" s="16">
        <v>44206</v>
      </c>
      <c r="S274" s="16">
        <v>44550</v>
      </c>
      <c r="T274" s="16">
        <v>44560</v>
      </c>
      <c r="U274" s="12"/>
      <c r="V274" s="19"/>
    </row>
    <row r="275" s="2" customFormat="1" ht="72" customHeight="1" spans="1:22">
      <c r="A275" s="13">
        <v>26</v>
      </c>
      <c r="B275" s="13" t="s">
        <v>42</v>
      </c>
      <c r="C275" s="12" t="s">
        <v>1214</v>
      </c>
      <c r="D275" s="12" t="s">
        <v>1290</v>
      </c>
      <c r="E275" s="12" t="s">
        <v>1291</v>
      </c>
      <c r="F275" s="12" t="s">
        <v>1292</v>
      </c>
      <c r="G275" s="12" t="s">
        <v>1192</v>
      </c>
      <c r="H275" s="12" t="s">
        <v>1192</v>
      </c>
      <c r="I275" s="12">
        <f t="shared" si="6"/>
        <v>316.5</v>
      </c>
      <c r="J275" s="12">
        <v>316.5</v>
      </c>
      <c r="K275" s="12"/>
      <c r="L275" s="12"/>
      <c r="M275" s="12"/>
      <c r="N275" s="12" t="s">
        <v>78</v>
      </c>
      <c r="O275" s="12" t="s">
        <v>1291</v>
      </c>
      <c r="P275" s="12" t="s">
        <v>1256</v>
      </c>
      <c r="Q275" s="12"/>
      <c r="R275" s="16">
        <v>44206</v>
      </c>
      <c r="S275" s="16">
        <v>44550</v>
      </c>
      <c r="T275" s="16">
        <v>44560</v>
      </c>
      <c r="U275" s="12"/>
      <c r="V275" s="19"/>
    </row>
    <row r="276" s="2" customFormat="1" ht="127" customHeight="1" spans="1:22">
      <c r="A276" s="13">
        <v>27</v>
      </c>
      <c r="B276" s="13" t="s">
        <v>42</v>
      </c>
      <c r="C276" s="12" t="s">
        <v>1214</v>
      </c>
      <c r="D276" s="12" t="s">
        <v>1293</v>
      </c>
      <c r="E276" s="12" t="s">
        <v>1294</v>
      </c>
      <c r="F276" s="12"/>
      <c r="G276" s="12" t="s">
        <v>142</v>
      </c>
      <c r="H276" s="12" t="s">
        <v>1295</v>
      </c>
      <c r="I276" s="12">
        <f t="shared" ref="I262:I296" si="7">J276+K276+L276+M276</f>
        <v>15.0024</v>
      </c>
      <c r="J276" s="12">
        <v>15.0024</v>
      </c>
      <c r="K276" s="12"/>
      <c r="L276" s="12"/>
      <c r="M276" s="12"/>
      <c r="N276" s="12" t="s">
        <v>78</v>
      </c>
      <c r="O276" s="12" t="s">
        <v>1217</v>
      </c>
      <c r="P276" s="12" t="s">
        <v>1296</v>
      </c>
      <c r="Q276" s="17">
        <v>44256</v>
      </c>
      <c r="R276" s="17">
        <v>44287</v>
      </c>
      <c r="S276" s="17">
        <v>44378</v>
      </c>
      <c r="T276" s="17">
        <v>44408</v>
      </c>
      <c r="U276" s="12"/>
      <c r="V276" s="19"/>
    </row>
    <row r="277" s="2" customFormat="1" ht="127" customHeight="1" spans="1:22">
      <c r="A277" s="13">
        <v>28</v>
      </c>
      <c r="B277" s="13" t="s">
        <v>42</v>
      </c>
      <c r="C277" s="12" t="s">
        <v>1214</v>
      </c>
      <c r="D277" s="12" t="s">
        <v>1297</v>
      </c>
      <c r="E277" s="12" t="s">
        <v>1298</v>
      </c>
      <c r="F277" s="12"/>
      <c r="G277" s="12" t="s">
        <v>142</v>
      </c>
      <c r="H277" s="12" t="s">
        <v>1299</v>
      </c>
      <c r="I277" s="12">
        <f t="shared" si="7"/>
        <v>25.8866</v>
      </c>
      <c r="J277" s="12">
        <v>25.8866</v>
      </c>
      <c r="K277" s="12"/>
      <c r="L277" s="12"/>
      <c r="M277" s="12"/>
      <c r="N277" s="12" t="s">
        <v>78</v>
      </c>
      <c r="O277" s="12" t="s">
        <v>1217</v>
      </c>
      <c r="P277" s="12" t="s">
        <v>1300</v>
      </c>
      <c r="Q277" s="17">
        <v>44256</v>
      </c>
      <c r="R277" s="17">
        <v>44287</v>
      </c>
      <c r="S277" s="17">
        <v>44378</v>
      </c>
      <c r="T277" s="17">
        <v>44408</v>
      </c>
      <c r="U277" s="12"/>
      <c r="V277" s="19"/>
    </row>
    <row r="278" s="2" customFormat="1" ht="127" customHeight="1" spans="1:22">
      <c r="A278" s="13">
        <v>29</v>
      </c>
      <c r="B278" s="13" t="s">
        <v>42</v>
      </c>
      <c r="C278" s="12" t="s">
        <v>1214</v>
      </c>
      <c r="D278" s="12" t="s">
        <v>1301</v>
      </c>
      <c r="E278" s="12" t="s">
        <v>1302</v>
      </c>
      <c r="F278" s="12"/>
      <c r="G278" s="12" t="s">
        <v>234</v>
      </c>
      <c r="H278" s="12" t="s">
        <v>1303</v>
      </c>
      <c r="I278" s="12">
        <f t="shared" si="7"/>
        <v>11.88</v>
      </c>
      <c r="J278" s="12">
        <v>11.88</v>
      </c>
      <c r="K278" s="12"/>
      <c r="L278" s="12"/>
      <c r="M278" s="12"/>
      <c r="N278" s="12" t="s">
        <v>78</v>
      </c>
      <c r="O278" s="12" t="s">
        <v>1217</v>
      </c>
      <c r="P278" s="12" t="s">
        <v>1304</v>
      </c>
      <c r="Q278" s="17">
        <v>44256</v>
      </c>
      <c r="R278" s="17">
        <v>44287</v>
      </c>
      <c r="S278" s="17">
        <v>44378</v>
      </c>
      <c r="T278" s="17">
        <v>44408</v>
      </c>
      <c r="U278" s="12"/>
      <c r="V278" s="19"/>
    </row>
    <row r="279" s="2" customFormat="1" ht="127" customHeight="1" spans="1:22">
      <c r="A279" s="13">
        <v>30</v>
      </c>
      <c r="B279" s="13" t="s">
        <v>42</v>
      </c>
      <c r="C279" s="12" t="s">
        <v>1214</v>
      </c>
      <c r="D279" s="12" t="s">
        <v>1305</v>
      </c>
      <c r="E279" s="12" t="s">
        <v>1306</v>
      </c>
      <c r="F279" s="12"/>
      <c r="G279" s="12" t="s">
        <v>234</v>
      </c>
      <c r="H279" s="12" t="s">
        <v>1303</v>
      </c>
      <c r="I279" s="12">
        <f t="shared" si="7"/>
        <v>348.9576</v>
      </c>
      <c r="J279" s="12">
        <v>348.9576</v>
      </c>
      <c r="K279" s="12"/>
      <c r="L279" s="12"/>
      <c r="M279" s="12"/>
      <c r="N279" s="12" t="s">
        <v>78</v>
      </c>
      <c r="O279" s="12" t="s">
        <v>1217</v>
      </c>
      <c r="P279" s="12" t="s">
        <v>1304</v>
      </c>
      <c r="Q279" s="17">
        <v>44256</v>
      </c>
      <c r="R279" s="17">
        <v>44287</v>
      </c>
      <c r="S279" s="17">
        <v>44378</v>
      </c>
      <c r="T279" s="17">
        <v>44408</v>
      </c>
      <c r="U279" s="12"/>
      <c r="V279" s="19"/>
    </row>
    <row r="280" s="2" customFormat="1" ht="127" customHeight="1" spans="1:22">
      <c r="A280" s="13">
        <v>31</v>
      </c>
      <c r="B280" s="13" t="s">
        <v>42</v>
      </c>
      <c r="C280" s="12" t="s">
        <v>1214</v>
      </c>
      <c r="D280" s="12" t="s">
        <v>1307</v>
      </c>
      <c r="E280" s="12" t="s">
        <v>1308</v>
      </c>
      <c r="F280" s="12"/>
      <c r="G280" s="12" t="s">
        <v>315</v>
      </c>
      <c r="H280" s="12" t="s">
        <v>1271</v>
      </c>
      <c r="I280" s="12">
        <f t="shared" si="7"/>
        <v>40.08</v>
      </c>
      <c r="J280" s="12">
        <v>40.08</v>
      </c>
      <c r="K280" s="12"/>
      <c r="L280" s="12"/>
      <c r="M280" s="12"/>
      <c r="N280" s="12" t="s">
        <v>78</v>
      </c>
      <c r="O280" s="12" t="s">
        <v>1217</v>
      </c>
      <c r="P280" s="12" t="s">
        <v>1309</v>
      </c>
      <c r="Q280" s="17">
        <v>44256</v>
      </c>
      <c r="R280" s="17">
        <v>44287</v>
      </c>
      <c r="S280" s="17">
        <v>44378</v>
      </c>
      <c r="T280" s="17">
        <v>44408</v>
      </c>
      <c r="U280" s="12"/>
      <c r="V280" s="19"/>
    </row>
    <row r="281" s="2" customFormat="1" ht="127" customHeight="1" spans="1:22">
      <c r="A281" s="13">
        <v>32</v>
      </c>
      <c r="B281" s="13" t="s">
        <v>42</v>
      </c>
      <c r="C281" s="12" t="s">
        <v>1214</v>
      </c>
      <c r="D281" s="12" t="s">
        <v>1310</v>
      </c>
      <c r="E281" s="12" t="s">
        <v>1311</v>
      </c>
      <c r="F281" s="12"/>
      <c r="G281" s="12" t="s">
        <v>159</v>
      </c>
      <c r="H281" s="12" t="s">
        <v>1312</v>
      </c>
      <c r="I281" s="12">
        <f t="shared" si="7"/>
        <v>29.3143</v>
      </c>
      <c r="J281" s="12">
        <v>29.3143</v>
      </c>
      <c r="K281" s="12"/>
      <c r="L281" s="12"/>
      <c r="M281" s="12"/>
      <c r="N281" s="12" t="s">
        <v>78</v>
      </c>
      <c r="O281" s="12" t="s">
        <v>1217</v>
      </c>
      <c r="P281" s="12" t="s">
        <v>1313</v>
      </c>
      <c r="Q281" s="17">
        <v>44256</v>
      </c>
      <c r="R281" s="17">
        <v>44287</v>
      </c>
      <c r="S281" s="17">
        <v>44378</v>
      </c>
      <c r="T281" s="17">
        <v>44408</v>
      </c>
      <c r="U281" s="12"/>
      <c r="V281" s="19"/>
    </row>
    <row r="282" s="2" customFormat="1" ht="127" customHeight="1" spans="1:22">
      <c r="A282" s="13">
        <v>33</v>
      </c>
      <c r="B282" s="13" t="s">
        <v>42</v>
      </c>
      <c r="C282" s="12" t="s">
        <v>1214</v>
      </c>
      <c r="D282" s="12" t="s">
        <v>1314</v>
      </c>
      <c r="E282" s="12" t="s">
        <v>1315</v>
      </c>
      <c r="F282" s="12"/>
      <c r="G282" s="12" t="s">
        <v>357</v>
      </c>
      <c r="H282" s="12" t="s">
        <v>1316</v>
      </c>
      <c r="I282" s="12">
        <f t="shared" si="7"/>
        <v>28.1473</v>
      </c>
      <c r="J282" s="12">
        <v>28.1473</v>
      </c>
      <c r="K282" s="12"/>
      <c r="L282" s="12"/>
      <c r="M282" s="12"/>
      <c r="N282" s="12" t="s">
        <v>78</v>
      </c>
      <c r="O282" s="12" t="s">
        <v>1217</v>
      </c>
      <c r="P282" s="12" t="s">
        <v>1317</v>
      </c>
      <c r="Q282" s="17">
        <v>44256</v>
      </c>
      <c r="R282" s="17">
        <v>44287</v>
      </c>
      <c r="S282" s="17">
        <v>44378</v>
      </c>
      <c r="T282" s="17">
        <v>44408</v>
      </c>
      <c r="U282" s="12"/>
      <c r="V282" s="19"/>
    </row>
    <row r="283" s="2" customFormat="1" ht="127" customHeight="1" spans="1:22">
      <c r="A283" s="13">
        <v>34</v>
      </c>
      <c r="B283" s="13" t="s">
        <v>42</v>
      </c>
      <c r="C283" s="12" t="s">
        <v>1214</v>
      </c>
      <c r="D283" s="12" t="s">
        <v>1318</v>
      </c>
      <c r="E283" s="12" t="s">
        <v>1319</v>
      </c>
      <c r="F283" s="12"/>
      <c r="G283" s="12" t="s">
        <v>244</v>
      </c>
      <c r="H283" s="12" t="s">
        <v>546</v>
      </c>
      <c r="I283" s="12">
        <f t="shared" si="7"/>
        <v>230.6763</v>
      </c>
      <c r="J283" s="12">
        <v>230.6763</v>
      </c>
      <c r="K283" s="12"/>
      <c r="L283" s="12"/>
      <c r="M283" s="12"/>
      <c r="N283" s="12" t="s">
        <v>78</v>
      </c>
      <c r="O283" s="12" t="s">
        <v>1217</v>
      </c>
      <c r="P283" s="12" t="s">
        <v>1320</v>
      </c>
      <c r="Q283" s="17">
        <v>44256</v>
      </c>
      <c r="R283" s="17">
        <v>44287</v>
      </c>
      <c r="S283" s="17">
        <v>44378</v>
      </c>
      <c r="T283" s="17">
        <v>44408</v>
      </c>
      <c r="U283" s="12"/>
      <c r="V283" s="19"/>
    </row>
    <row r="284" s="2" customFormat="1" ht="127" customHeight="1" spans="1:22">
      <c r="A284" s="13">
        <v>35</v>
      </c>
      <c r="B284" s="13" t="s">
        <v>42</v>
      </c>
      <c r="C284" s="12" t="s">
        <v>1214</v>
      </c>
      <c r="D284" s="12" t="s">
        <v>1321</v>
      </c>
      <c r="E284" s="12" t="s">
        <v>1322</v>
      </c>
      <c r="F284" s="12"/>
      <c r="G284" s="12" t="s">
        <v>187</v>
      </c>
      <c r="H284" s="12" t="s">
        <v>193</v>
      </c>
      <c r="I284" s="12">
        <f t="shared" si="7"/>
        <v>345.1686</v>
      </c>
      <c r="J284" s="12">
        <v>345.1686</v>
      </c>
      <c r="K284" s="12"/>
      <c r="L284" s="12"/>
      <c r="M284" s="12"/>
      <c r="N284" s="12" t="s">
        <v>78</v>
      </c>
      <c r="O284" s="12" t="s">
        <v>1217</v>
      </c>
      <c r="P284" s="12" t="s">
        <v>1323</v>
      </c>
      <c r="Q284" s="17">
        <v>44256</v>
      </c>
      <c r="R284" s="17">
        <v>44287</v>
      </c>
      <c r="S284" s="17">
        <v>44378</v>
      </c>
      <c r="T284" s="17">
        <v>44408</v>
      </c>
      <c r="U284" s="12"/>
      <c r="V284" s="19"/>
    </row>
    <row r="285" s="2" customFormat="1" ht="127" customHeight="1" spans="1:22">
      <c r="A285" s="13">
        <v>36</v>
      </c>
      <c r="B285" s="13" t="s">
        <v>42</v>
      </c>
      <c r="C285" s="12" t="s">
        <v>1214</v>
      </c>
      <c r="D285" s="12" t="s">
        <v>1324</v>
      </c>
      <c r="E285" s="12" t="s">
        <v>1325</v>
      </c>
      <c r="F285" s="12"/>
      <c r="G285" s="12" t="s">
        <v>52</v>
      </c>
      <c r="H285" s="12" t="s">
        <v>93</v>
      </c>
      <c r="I285" s="12">
        <f t="shared" si="7"/>
        <v>21.8437</v>
      </c>
      <c r="J285" s="12">
        <v>21.8437</v>
      </c>
      <c r="K285" s="12"/>
      <c r="L285" s="12"/>
      <c r="M285" s="12"/>
      <c r="N285" s="12" t="s">
        <v>78</v>
      </c>
      <c r="O285" s="12" t="s">
        <v>1217</v>
      </c>
      <c r="P285" s="12" t="s">
        <v>1326</v>
      </c>
      <c r="Q285" s="17">
        <v>44256</v>
      </c>
      <c r="R285" s="17">
        <v>44287</v>
      </c>
      <c r="S285" s="17">
        <v>44378</v>
      </c>
      <c r="T285" s="17">
        <v>44408</v>
      </c>
      <c r="U285" s="12"/>
      <c r="V285" s="19"/>
    </row>
    <row r="286" s="2" customFormat="1" ht="127" customHeight="1" spans="1:22">
      <c r="A286" s="13">
        <v>37</v>
      </c>
      <c r="B286" s="13" t="s">
        <v>42</v>
      </c>
      <c r="C286" s="12" t="s">
        <v>1214</v>
      </c>
      <c r="D286" s="12" t="s">
        <v>1327</v>
      </c>
      <c r="E286" s="12" t="s">
        <v>1328</v>
      </c>
      <c r="F286" s="12"/>
      <c r="G286" s="12" t="s">
        <v>52</v>
      </c>
      <c r="H286" s="12" t="s">
        <v>655</v>
      </c>
      <c r="I286" s="12">
        <f t="shared" si="7"/>
        <v>87.2735</v>
      </c>
      <c r="J286" s="12">
        <v>87.2735</v>
      </c>
      <c r="K286" s="12"/>
      <c r="L286" s="12"/>
      <c r="M286" s="12"/>
      <c r="N286" s="12" t="s">
        <v>78</v>
      </c>
      <c r="O286" s="12" t="s">
        <v>1217</v>
      </c>
      <c r="P286" s="12" t="s">
        <v>1329</v>
      </c>
      <c r="Q286" s="17">
        <v>44256</v>
      </c>
      <c r="R286" s="17">
        <v>44287</v>
      </c>
      <c r="S286" s="17">
        <v>44378</v>
      </c>
      <c r="T286" s="17">
        <v>44408</v>
      </c>
      <c r="U286" s="12"/>
      <c r="V286" s="19"/>
    </row>
    <row r="287" s="2" customFormat="1" ht="85" customHeight="1" spans="1:22">
      <c r="A287" s="13">
        <v>38</v>
      </c>
      <c r="B287" s="13" t="s">
        <v>42</v>
      </c>
      <c r="C287" s="12" t="s">
        <v>1214</v>
      </c>
      <c r="D287" s="12" t="s">
        <v>1330</v>
      </c>
      <c r="E287" s="12" t="s">
        <v>1331</v>
      </c>
      <c r="F287" s="12" t="s">
        <v>1332</v>
      </c>
      <c r="G287" s="12" t="s">
        <v>1192</v>
      </c>
      <c r="H287" s="12" t="s">
        <v>1192</v>
      </c>
      <c r="I287" s="12">
        <f t="shared" si="7"/>
        <v>6.3417</v>
      </c>
      <c r="J287" s="12">
        <v>6.3417</v>
      </c>
      <c r="K287" s="12"/>
      <c r="L287" s="12"/>
      <c r="M287" s="12"/>
      <c r="N287" s="12" t="s">
        <v>1333</v>
      </c>
      <c r="O287" s="12" t="s">
        <v>1334</v>
      </c>
      <c r="P287" s="12" t="s">
        <v>1335</v>
      </c>
      <c r="Q287" s="12"/>
      <c r="R287" s="16">
        <v>44197</v>
      </c>
      <c r="S287" s="16">
        <v>44550</v>
      </c>
      <c r="T287" s="16">
        <v>44560</v>
      </c>
      <c r="U287" s="12"/>
      <c r="V287" s="19"/>
    </row>
    <row r="288" s="2" customFormat="1" ht="85" customHeight="1" spans="1:22">
      <c r="A288" s="13">
        <v>39</v>
      </c>
      <c r="B288" s="13" t="s">
        <v>42</v>
      </c>
      <c r="C288" s="12" t="s">
        <v>1214</v>
      </c>
      <c r="D288" s="12" t="s">
        <v>1336</v>
      </c>
      <c r="E288" s="12" t="s">
        <v>1337</v>
      </c>
      <c r="F288" s="12" t="s">
        <v>1332</v>
      </c>
      <c r="G288" s="12" t="s">
        <v>1192</v>
      </c>
      <c r="H288" s="12" t="s">
        <v>1192</v>
      </c>
      <c r="I288" s="12">
        <f t="shared" si="7"/>
        <v>23.4662</v>
      </c>
      <c r="J288" s="12">
        <v>23.4662</v>
      </c>
      <c r="K288" s="12"/>
      <c r="L288" s="12"/>
      <c r="M288" s="12"/>
      <c r="N288" s="12" t="s">
        <v>1338</v>
      </c>
      <c r="O288" s="12" t="s">
        <v>1334</v>
      </c>
      <c r="P288" s="12" t="s">
        <v>1339</v>
      </c>
      <c r="Q288" s="12"/>
      <c r="R288" s="16">
        <v>44197</v>
      </c>
      <c r="S288" s="16">
        <v>44550</v>
      </c>
      <c r="T288" s="16">
        <v>44560</v>
      </c>
      <c r="U288" s="12"/>
      <c r="V288" s="19"/>
    </row>
    <row r="289" s="2" customFormat="1" ht="85" customHeight="1" spans="1:22">
      <c r="A289" s="13">
        <v>40</v>
      </c>
      <c r="B289" s="13" t="s">
        <v>42</v>
      </c>
      <c r="C289" s="12" t="s">
        <v>1214</v>
      </c>
      <c r="D289" s="12" t="s">
        <v>1340</v>
      </c>
      <c r="E289" s="12" t="s">
        <v>1341</v>
      </c>
      <c r="F289" s="12" t="s">
        <v>1332</v>
      </c>
      <c r="G289" s="12" t="s">
        <v>1192</v>
      </c>
      <c r="H289" s="12" t="s">
        <v>1192</v>
      </c>
      <c r="I289" s="12">
        <f t="shared" si="7"/>
        <v>38.055</v>
      </c>
      <c r="J289" s="12">
        <v>38.055</v>
      </c>
      <c r="K289" s="12"/>
      <c r="L289" s="12"/>
      <c r="M289" s="12"/>
      <c r="N289" s="12" t="s">
        <v>1044</v>
      </c>
      <c r="O289" s="12" t="s">
        <v>1334</v>
      </c>
      <c r="P289" s="12" t="s">
        <v>1342</v>
      </c>
      <c r="Q289" s="12"/>
      <c r="R289" s="16">
        <v>44197</v>
      </c>
      <c r="S289" s="16">
        <v>44550</v>
      </c>
      <c r="T289" s="16">
        <v>44560</v>
      </c>
      <c r="U289" s="12"/>
      <c r="V289" s="19"/>
    </row>
    <row r="290" s="2" customFormat="1" ht="85" customHeight="1" spans="1:22">
      <c r="A290" s="13">
        <v>41</v>
      </c>
      <c r="B290" s="13" t="s">
        <v>42</v>
      </c>
      <c r="C290" s="12" t="s">
        <v>1214</v>
      </c>
      <c r="D290" s="12" t="s">
        <v>1343</v>
      </c>
      <c r="E290" s="12" t="s">
        <v>1344</v>
      </c>
      <c r="F290" s="12" t="s">
        <v>1332</v>
      </c>
      <c r="G290" s="12" t="s">
        <v>1192</v>
      </c>
      <c r="H290" s="12" t="s">
        <v>1192</v>
      </c>
      <c r="I290" s="12">
        <f t="shared" si="7"/>
        <v>21.1673</v>
      </c>
      <c r="J290" s="12">
        <v>21.1673</v>
      </c>
      <c r="K290" s="12"/>
      <c r="L290" s="12"/>
      <c r="M290" s="12"/>
      <c r="N290" s="12" t="s">
        <v>1044</v>
      </c>
      <c r="O290" s="12" t="s">
        <v>1334</v>
      </c>
      <c r="P290" s="12" t="s">
        <v>1345</v>
      </c>
      <c r="Q290" s="12"/>
      <c r="R290" s="16">
        <v>44197</v>
      </c>
      <c r="S290" s="16">
        <v>44550</v>
      </c>
      <c r="T290" s="16">
        <v>44560</v>
      </c>
      <c r="U290" s="12"/>
      <c r="V290" s="19"/>
    </row>
    <row r="291" s="2" customFormat="1" ht="85" customHeight="1" spans="1:22">
      <c r="A291" s="13">
        <v>42</v>
      </c>
      <c r="B291" s="13" t="s">
        <v>42</v>
      </c>
      <c r="C291" s="12" t="s">
        <v>1214</v>
      </c>
      <c r="D291" s="12" t="s">
        <v>1346</v>
      </c>
      <c r="E291" s="12" t="s">
        <v>1347</v>
      </c>
      <c r="F291" s="12" t="s">
        <v>1332</v>
      </c>
      <c r="G291" s="12" t="s">
        <v>1192</v>
      </c>
      <c r="H291" s="12" t="s">
        <v>1192</v>
      </c>
      <c r="I291" s="12">
        <f t="shared" si="7"/>
        <v>18.4534</v>
      </c>
      <c r="J291" s="12">
        <v>18.4534</v>
      </c>
      <c r="K291" s="12"/>
      <c r="L291" s="12"/>
      <c r="M291" s="12"/>
      <c r="N291" s="12" t="s">
        <v>1348</v>
      </c>
      <c r="O291" s="12" t="s">
        <v>1334</v>
      </c>
      <c r="P291" s="12" t="s">
        <v>1349</v>
      </c>
      <c r="Q291" s="12"/>
      <c r="R291" s="16">
        <v>44197</v>
      </c>
      <c r="S291" s="16">
        <v>44550</v>
      </c>
      <c r="T291" s="16">
        <v>44560</v>
      </c>
      <c r="U291" s="12"/>
      <c r="V291" s="19"/>
    </row>
    <row r="292" s="2" customFormat="1" ht="172" customHeight="1" spans="1:22">
      <c r="A292" s="13">
        <v>43</v>
      </c>
      <c r="B292" s="13" t="s">
        <v>42</v>
      </c>
      <c r="C292" s="12" t="s">
        <v>1214</v>
      </c>
      <c r="D292" s="12" t="s">
        <v>1350</v>
      </c>
      <c r="E292" s="12" t="s">
        <v>1351</v>
      </c>
      <c r="F292" s="12" t="s">
        <v>1262</v>
      </c>
      <c r="G292" s="12" t="s">
        <v>1192</v>
      </c>
      <c r="H292" s="12" t="s">
        <v>1192</v>
      </c>
      <c r="I292" s="12">
        <f t="shared" si="7"/>
        <v>4376.1533</v>
      </c>
      <c r="J292" s="12">
        <v>15.6226</v>
      </c>
      <c r="K292" s="12">
        <v>4176.5307</v>
      </c>
      <c r="L292" s="12">
        <v>184</v>
      </c>
      <c r="M292" s="12"/>
      <c r="N292" s="12" t="s">
        <v>78</v>
      </c>
      <c r="O292" s="12" t="s">
        <v>1352</v>
      </c>
      <c r="P292" s="12" t="s">
        <v>1353</v>
      </c>
      <c r="Q292" s="12"/>
      <c r="R292" s="16">
        <v>44197</v>
      </c>
      <c r="S292" s="16">
        <v>44550</v>
      </c>
      <c r="T292" s="16">
        <v>44560</v>
      </c>
      <c r="U292" s="12"/>
      <c r="V292" s="19"/>
    </row>
    <row r="293" s="2" customFormat="1" ht="83" customHeight="1" spans="1:22">
      <c r="A293" s="13">
        <v>44</v>
      </c>
      <c r="B293" s="13" t="s">
        <v>42</v>
      </c>
      <c r="C293" s="12" t="s">
        <v>1214</v>
      </c>
      <c r="D293" s="12" t="s">
        <v>1354</v>
      </c>
      <c r="E293" s="12" t="s">
        <v>1355</v>
      </c>
      <c r="F293" s="12" t="s">
        <v>1356</v>
      </c>
      <c r="G293" s="12" t="s">
        <v>1192</v>
      </c>
      <c r="H293" s="12" t="s">
        <v>1192</v>
      </c>
      <c r="I293" s="12">
        <f t="shared" si="7"/>
        <v>2450.0073</v>
      </c>
      <c r="J293" s="12">
        <v>1276.07</v>
      </c>
      <c r="K293" s="12">
        <v>200</v>
      </c>
      <c r="L293" s="12"/>
      <c r="M293" s="12">
        <v>973.9373</v>
      </c>
      <c r="N293" s="12" t="s">
        <v>78</v>
      </c>
      <c r="O293" s="12" t="s">
        <v>1357</v>
      </c>
      <c r="P293" s="12" t="s">
        <v>1358</v>
      </c>
      <c r="Q293" s="12"/>
      <c r="R293" s="16">
        <v>44197</v>
      </c>
      <c r="S293" s="16">
        <v>44550</v>
      </c>
      <c r="T293" s="16">
        <v>44560</v>
      </c>
      <c r="U293" s="12"/>
      <c r="V293" s="19"/>
    </row>
    <row r="294" s="2" customFormat="1" ht="83" customHeight="1" spans="1:22">
      <c r="A294" s="13">
        <v>45</v>
      </c>
      <c r="B294" s="13" t="s">
        <v>42</v>
      </c>
      <c r="C294" s="12" t="s">
        <v>1214</v>
      </c>
      <c r="D294" s="12" t="s">
        <v>1359</v>
      </c>
      <c r="E294" s="12" t="s">
        <v>1360</v>
      </c>
      <c r="F294" s="12" t="s">
        <v>1356</v>
      </c>
      <c r="G294" s="12" t="s">
        <v>1192</v>
      </c>
      <c r="H294" s="12" t="s">
        <v>35</v>
      </c>
      <c r="I294" s="12">
        <f t="shared" si="7"/>
        <v>148.25</v>
      </c>
      <c r="J294" s="12">
        <v>37.05</v>
      </c>
      <c r="K294" s="12"/>
      <c r="L294" s="12"/>
      <c r="M294" s="12">
        <v>111.2</v>
      </c>
      <c r="N294" s="12" t="s">
        <v>1361</v>
      </c>
      <c r="O294" s="12" t="s">
        <v>1357</v>
      </c>
      <c r="P294" s="12" t="s">
        <v>1362</v>
      </c>
      <c r="Q294" s="12"/>
      <c r="R294" s="16">
        <v>44197</v>
      </c>
      <c r="S294" s="16">
        <v>44550</v>
      </c>
      <c r="T294" s="16">
        <v>44560</v>
      </c>
      <c r="U294" s="12"/>
      <c r="V294" s="19"/>
    </row>
    <row r="295" s="2" customFormat="1" ht="83" customHeight="1" spans="1:22">
      <c r="A295" s="13">
        <v>46</v>
      </c>
      <c r="B295" s="13" t="s">
        <v>42</v>
      </c>
      <c r="C295" s="12" t="s">
        <v>1214</v>
      </c>
      <c r="D295" s="12" t="s">
        <v>1363</v>
      </c>
      <c r="E295" s="12" t="s">
        <v>1364</v>
      </c>
      <c r="F295" s="12" t="s">
        <v>1356</v>
      </c>
      <c r="G295" s="12" t="s">
        <v>1192</v>
      </c>
      <c r="H295" s="12" t="s">
        <v>35</v>
      </c>
      <c r="I295" s="12">
        <f t="shared" si="7"/>
        <v>288</v>
      </c>
      <c r="J295" s="12">
        <v>143.08</v>
      </c>
      <c r="K295" s="12"/>
      <c r="L295" s="12"/>
      <c r="M295" s="12">
        <v>144.92</v>
      </c>
      <c r="N295" s="12" t="s">
        <v>1365</v>
      </c>
      <c r="O295" s="12" t="s">
        <v>1357</v>
      </c>
      <c r="P295" s="12" t="s">
        <v>1366</v>
      </c>
      <c r="Q295" s="12"/>
      <c r="R295" s="16">
        <v>44197</v>
      </c>
      <c r="S295" s="16">
        <v>44550</v>
      </c>
      <c r="T295" s="16">
        <v>44560</v>
      </c>
      <c r="U295" s="12"/>
      <c r="V295" s="19"/>
    </row>
    <row r="296" s="2" customFormat="1" ht="83" customHeight="1" spans="1:22">
      <c r="A296" s="13">
        <v>47</v>
      </c>
      <c r="B296" s="13" t="s">
        <v>42</v>
      </c>
      <c r="C296" s="12" t="s">
        <v>1214</v>
      </c>
      <c r="D296" s="12" t="s">
        <v>1367</v>
      </c>
      <c r="E296" s="12" t="s">
        <v>1368</v>
      </c>
      <c r="F296" s="12" t="s">
        <v>1356</v>
      </c>
      <c r="G296" s="12" t="s">
        <v>1369</v>
      </c>
      <c r="H296" s="12" t="s">
        <v>35</v>
      </c>
      <c r="I296" s="12">
        <f t="shared" si="7"/>
        <v>1060.2</v>
      </c>
      <c r="J296" s="12">
        <v>265.05</v>
      </c>
      <c r="K296" s="12">
        <v>45.15</v>
      </c>
      <c r="L296" s="12"/>
      <c r="M296" s="12">
        <v>750</v>
      </c>
      <c r="N296" s="12" t="s">
        <v>36</v>
      </c>
      <c r="O296" s="12" t="s">
        <v>1357</v>
      </c>
      <c r="P296" s="12" t="s">
        <v>1370</v>
      </c>
      <c r="Q296" s="12"/>
      <c r="R296" s="16">
        <v>44197</v>
      </c>
      <c r="S296" s="16">
        <v>44550</v>
      </c>
      <c r="T296" s="16">
        <v>44560</v>
      </c>
      <c r="U296" s="12"/>
      <c r="V296" s="19"/>
    </row>
    <row r="297" s="2" customFormat="1" ht="127" customHeight="1" spans="1:22">
      <c r="A297" s="13">
        <v>48</v>
      </c>
      <c r="B297" s="13" t="s">
        <v>42</v>
      </c>
      <c r="C297" s="12" t="s">
        <v>1214</v>
      </c>
      <c r="D297" s="12" t="s">
        <v>1371</v>
      </c>
      <c r="E297" s="12" t="s">
        <v>1372</v>
      </c>
      <c r="F297" s="12"/>
      <c r="G297" s="12" t="s">
        <v>234</v>
      </c>
      <c r="H297" s="12" t="s">
        <v>471</v>
      </c>
      <c r="I297" s="12">
        <f t="shared" ref="I293:I328" si="8">J297+K297+L297+M297</f>
        <v>24.6311</v>
      </c>
      <c r="J297" s="12">
        <v>24.6311</v>
      </c>
      <c r="K297" s="12"/>
      <c r="L297" s="12"/>
      <c r="M297" s="12"/>
      <c r="N297" s="12" t="s">
        <v>78</v>
      </c>
      <c r="O297" s="12" t="s">
        <v>1217</v>
      </c>
      <c r="P297" s="12" t="s">
        <v>1373</v>
      </c>
      <c r="Q297" s="17">
        <v>44256</v>
      </c>
      <c r="R297" s="17">
        <v>44287</v>
      </c>
      <c r="S297" s="17">
        <v>44378</v>
      </c>
      <c r="T297" s="17">
        <v>44408</v>
      </c>
      <c r="U297" s="12"/>
      <c r="V297" s="19"/>
    </row>
    <row r="298" s="2" customFormat="1" ht="127" customHeight="1" spans="1:22">
      <c r="A298" s="13">
        <v>49</v>
      </c>
      <c r="B298" s="13" t="s">
        <v>42</v>
      </c>
      <c r="C298" s="12" t="s">
        <v>1214</v>
      </c>
      <c r="D298" s="12" t="s">
        <v>1374</v>
      </c>
      <c r="E298" s="12" t="s">
        <v>1375</v>
      </c>
      <c r="F298" s="12"/>
      <c r="G298" s="12" t="s">
        <v>234</v>
      </c>
      <c r="H298" s="12" t="s">
        <v>1035</v>
      </c>
      <c r="I298" s="12">
        <f t="shared" si="8"/>
        <v>217.8414</v>
      </c>
      <c r="J298" s="12">
        <v>217.8414</v>
      </c>
      <c r="K298" s="12"/>
      <c r="L298" s="12"/>
      <c r="M298" s="12"/>
      <c r="N298" s="12" t="s">
        <v>78</v>
      </c>
      <c r="O298" s="12" t="s">
        <v>1217</v>
      </c>
      <c r="P298" s="12" t="s">
        <v>1376</v>
      </c>
      <c r="Q298" s="17">
        <v>44256</v>
      </c>
      <c r="R298" s="17">
        <v>44287</v>
      </c>
      <c r="S298" s="17">
        <v>44378</v>
      </c>
      <c r="T298" s="17">
        <v>44408</v>
      </c>
      <c r="U298" s="12"/>
      <c r="V298" s="19"/>
    </row>
    <row r="299" s="2" customFormat="1" ht="127" customHeight="1" spans="1:22">
      <c r="A299" s="13">
        <v>50</v>
      </c>
      <c r="B299" s="13" t="s">
        <v>42</v>
      </c>
      <c r="C299" s="12" t="s">
        <v>1214</v>
      </c>
      <c r="D299" s="12" t="s">
        <v>1377</v>
      </c>
      <c r="E299" s="12" t="s">
        <v>1378</v>
      </c>
      <c r="F299" s="12"/>
      <c r="G299" s="12" t="s">
        <v>234</v>
      </c>
      <c r="H299" s="12" t="s">
        <v>1105</v>
      </c>
      <c r="I299" s="12">
        <f t="shared" si="8"/>
        <v>141.2047</v>
      </c>
      <c r="J299" s="12">
        <v>141.2047</v>
      </c>
      <c r="K299" s="12"/>
      <c r="L299" s="12"/>
      <c r="M299" s="12"/>
      <c r="N299" s="12" t="s">
        <v>78</v>
      </c>
      <c r="O299" s="12" t="s">
        <v>1217</v>
      </c>
      <c r="P299" s="12" t="s">
        <v>1379</v>
      </c>
      <c r="Q299" s="17">
        <v>44256</v>
      </c>
      <c r="R299" s="17">
        <v>44287</v>
      </c>
      <c r="S299" s="17">
        <v>44378</v>
      </c>
      <c r="T299" s="17">
        <v>44408</v>
      </c>
      <c r="U299" s="12"/>
      <c r="V299" s="19"/>
    </row>
    <row r="300" s="2" customFormat="1" ht="127" customHeight="1" spans="1:22">
      <c r="A300" s="13">
        <v>51</v>
      </c>
      <c r="B300" s="13" t="s">
        <v>42</v>
      </c>
      <c r="C300" s="12" t="s">
        <v>1214</v>
      </c>
      <c r="D300" s="12" t="s">
        <v>1380</v>
      </c>
      <c r="E300" s="12" t="s">
        <v>1381</v>
      </c>
      <c r="F300" s="12"/>
      <c r="G300" s="12" t="s">
        <v>71</v>
      </c>
      <c r="H300" s="12" t="s">
        <v>1382</v>
      </c>
      <c r="I300" s="12">
        <f t="shared" si="8"/>
        <v>27.14</v>
      </c>
      <c r="J300" s="12">
        <v>27.14</v>
      </c>
      <c r="K300" s="12"/>
      <c r="L300" s="12"/>
      <c r="M300" s="12"/>
      <c r="N300" s="12" t="s">
        <v>78</v>
      </c>
      <c r="O300" s="12" t="s">
        <v>1217</v>
      </c>
      <c r="P300" s="12" t="s">
        <v>1383</v>
      </c>
      <c r="Q300" s="17">
        <v>44256</v>
      </c>
      <c r="R300" s="17">
        <v>44287</v>
      </c>
      <c r="S300" s="17">
        <v>44378</v>
      </c>
      <c r="T300" s="17">
        <v>44408</v>
      </c>
      <c r="U300" s="12"/>
      <c r="V300" s="19"/>
    </row>
    <row r="301" s="2" customFormat="1" ht="127" customHeight="1" spans="1:22">
      <c r="A301" s="13">
        <v>52</v>
      </c>
      <c r="B301" s="13" t="s">
        <v>42</v>
      </c>
      <c r="C301" s="12" t="s">
        <v>1214</v>
      </c>
      <c r="D301" s="12" t="s">
        <v>1384</v>
      </c>
      <c r="E301" s="12" t="s">
        <v>1385</v>
      </c>
      <c r="F301" s="12"/>
      <c r="G301" s="12" t="s">
        <v>170</v>
      </c>
      <c r="H301" s="12" t="s">
        <v>521</v>
      </c>
      <c r="I301" s="12">
        <f t="shared" si="8"/>
        <v>166.81</v>
      </c>
      <c r="J301" s="12">
        <v>166.81</v>
      </c>
      <c r="K301" s="12"/>
      <c r="L301" s="12"/>
      <c r="M301" s="12"/>
      <c r="N301" s="12" t="s">
        <v>78</v>
      </c>
      <c r="O301" s="12" t="s">
        <v>1217</v>
      </c>
      <c r="P301" s="12" t="s">
        <v>1386</v>
      </c>
      <c r="Q301" s="17">
        <v>44256</v>
      </c>
      <c r="R301" s="17">
        <v>44287</v>
      </c>
      <c r="S301" s="17">
        <v>44378</v>
      </c>
      <c r="T301" s="17">
        <v>44408</v>
      </c>
      <c r="U301" s="12"/>
      <c r="V301" s="19"/>
    </row>
    <row r="302" s="2" customFormat="1" ht="127" customHeight="1" spans="1:22">
      <c r="A302" s="13">
        <v>53</v>
      </c>
      <c r="B302" s="13" t="s">
        <v>42</v>
      </c>
      <c r="C302" s="12" t="s">
        <v>1214</v>
      </c>
      <c r="D302" s="12" t="s">
        <v>1387</v>
      </c>
      <c r="E302" s="12" t="s">
        <v>1388</v>
      </c>
      <c r="F302" s="12"/>
      <c r="G302" s="12" t="s">
        <v>244</v>
      </c>
      <c r="H302" s="12" t="s">
        <v>1389</v>
      </c>
      <c r="I302" s="12">
        <f t="shared" si="8"/>
        <v>116.0363</v>
      </c>
      <c r="J302" s="12">
        <v>116.0363</v>
      </c>
      <c r="K302" s="12"/>
      <c r="L302" s="12"/>
      <c r="M302" s="12"/>
      <c r="N302" s="12" t="s">
        <v>78</v>
      </c>
      <c r="O302" s="12" t="s">
        <v>1217</v>
      </c>
      <c r="P302" s="12" t="s">
        <v>1390</v>
      </c>
      <c r="Q302" s="17">
        <v>44256</v>
      </c>
      <c r="R302" s="17">
        <v>44287</v>
      </c>
      <c r="S302" s="17">
        <v>44378</v>
      </c>
      <c r="T302" s="17">
        <v>44408</v>
      </c>
      <c r="U302" s="12"/>
      <c r="V302" s="19"/>
    </row>
    <row r="303" s="2" customFormat="1" ht="127" customHeight="1" spans="1:22">
      <c r="A303" s="13">
        <v>54</v>
      </c>
      <c r="B303" s="13" t="s">
        <v>42</v>
      </c>
      <c r="C303" s="12" t="s">
        <v>1214</v>
      </c>
      <c r="D303" s="12" t="s">
        <v>1274</v>
      </c>
      <c r="E303" s="12" t="s">
        <v>1391</v>
      </c>
      <c r="F303" s="12"/>
      <c r="G303" s="12" t="s">
        <v>244</v>
      </c>
      <c r="H303" s="12" t="s">
        <v>896</v>
      </c>
      <c r="I303" s="12">
        <f t="shared" si="8"/>
        <v>193.2651</v>
      </c>
      <c r="J303" s="12">
        <v>193.2651</v>
      </c>
      <c r="K303" s="12"/>
      <c r="L303" s="12"/>
      <c r="M303" s="12"/>
      <c r="N303" s="12" t="s">
        <v>78</v>
      </c>
      <c r="O303" s="12" t="s">
        <v>1217</v>
      </c>
      <c r="P303" s="12" t="s">
        <v>1392</v>
      </c>
      <c r="Q303" s="17">
        <v>44256</v>
      </c>
      <c r="R303" s="17">
        <v>44287</v>
      </c>
      <c r="S303" s="17">
        <v>44378</v>
      </c>
      <c r="T303" s="17">
        <v>44408</v>
      </c>
      <c r="U303" s="12"/>
      <c r="V303" s="19"/>
    </row>
    <row r="304" s="2" customFormat="1" ht="127" customHeight="1" spans="1:22">
      <c r="A304" s="13">
        <v>55</v>
      </c>
      <c r="B304" s="13" t="s">
        <v>42</v>
      </c>
      <c r="C304" s="12" t="s">
        <v>1214</v>
      </c>
      <c r="D304" s="12" t="s">
        <v>1393</v>
      </c>
      <c r="E304" s="12" t="s">
        <v>1394</v>
      </c>
      <c r="F304" s="12"/>
      <c r="G304" s="12" t="s">
        <v>45</v>
      </c>
      <c r="H304" s="12" t="s">
        <v>77</v>
      </c>
      <c r="I304" s="12">
        <f t="shared" si="8"/>
        <v>371.5</v>
      </c>
      <c r="J304" s="12">
        <v>371.5</v>
      </c>
      <c r="K304" s="12"/>
      <c r="L304" s="12"/>
      <c r="M304" s="12"/>
      <c r="N304" s="12" t="s">
        <v>78</v>
      </c>
      <c r="O304" s="12" t="s">
        <v>1217</v>
      </c>
      <c r="P304" s="12" t="s">
        <v>1395</v>
      </c>
      <c r="Q304" s="17">
        <v>44256</v>
      </c>
      <c r="R304" s="17">
        <v>44287</v>
      </c>
      <c r="S304" s="17">
        <v>44378</v>
      </c>
      <c r="T304" s="17">
        <v>44408</v>
      </c>
      <c r="U304" s="12"/>
      <c r="V304" s="19"/>
    </row>
    <row r="305" s="2" customFormat="1" ht="127" customHeight="1" spans="1:22">
      <c r="A305" s="13">
        <v>56</v>
      </c>
      <c r="B305" s="13" t="s">
        <v>42</v>
      </c>
      <c r="C305" s="12" t="s">
        <v>1214</v>
      </c>
      <c r="D305" s="12" t="s">
        <v>1396</v>
      </c>
      <c r="E305" s="12" t="s">
        <v>1397</v>
      </c>
      <c r="F305" s="12"/>
      <c r="G305" s="12" t="s">
        <v>52</v>
      </c>
      <c r="H305" s="12" t="s">
        <v>1240</v>
      </c>
      <c r="I305" s="12">
        <f t="shared" si="8"/>
        <v>128.7926</v>
      </c>
      <c r="J305" s="12">
        <v>128.7926</v>
      </c>
      <c r="K305" s="12"/>
      <c r="L305" s="12"/>
      <c r="M305" s="12"/>
      <c r="N305" s="12" t="s">
        <v>78</v>
      </c>
      <c r="O305" s="12" t="s">
        <v>1217</v>
      </c>
      <c r="P305" s="12" t="s">
        <v>1241</v>
      </c>
      <c r="Q305" s="17">
        <v>44256</v>
      </c>
      <c r="R305" s="17">
        <v>44287</v>
      </c>
      <c r="S305" s="17">
        <v>44378</v>
      </c>
      <c r="T305" s="17">
        <v>44408</v>
      </c>
      <c r="U305" s="12"/>
      <c r="V305" s="19"/>
    </row>
    <row r="306" s="2" customFormat="1" ht="127" customHeight="1" spans="1:22">
      <c r="A306" s="13">
        <v>57</v>
      </c>
      <c r="B306" s="13" t="s">
        <v>42</v>
      </c>
      <c r="C306" s="12" t="s">
        <v>1214</v>
      </c>
      <c r="D306" s="12" t="s">
        <v>1398</v>
      </c>
      <c r="E306" s="12" t="s">
        <v>1399</v>
      </c>
      <c r="F306" s="12"/>
      <c r="G306" s="12" t="s">
        <v>52</v>
      </c>
      <c r="H306" s="12" t="s">
        <v>1400</v>
      </c>
      <c r="I306" s="12">
        <f t="shared" si="8"/>
        <v>35.8387</v>
      </c>
      <c r="J306" s="12">
        <v>35.8387</v>
      </c>
      <c r="K306" s="12"/>
      <c r="L306" s="12"/>
      <c r="M306" s="12"/>
      <c r="N306" s="12" t="s">
        <v>78</v>
      </c>
      <c r="O306" s="12" t="s">
        <v>1217</v>
      </c>
      <c r="P306" s="12" t="s">
        <v>1401</v>
      </c>
      <c r="Q306" s="17">
        <v>44256</v>
      </c>
      <c r="R306" s="17">
        <v>44287</v>
      </c>
      <c r="S306" s="17">
        <v>44378</v>
      </c>
      <c r="T306" s="17">
        <v>44408</v>
      </c>
      <c r="U306" s="12"/>
      <c r="V306" s="19"/>
    </row>
    <row r="307" s="2" customFormat="1" ht="127" customHeight="1" spans="1:22">
      <c r="A307" s="13">
        <v>58</v>
      </c>
      <c r="B307" s="13" t="s">
        <v>42</v>
      </c>
      <c r="C307" s="12" t="s">
        <v>1214</v>
      </c>
      <c r="D307" s="12" t="s">
        <v>1402</v>
      </c>
      <c r="E307" s="12" t="s">
        <v>1325</v>
      </c>
      <c r="F307" s="12"/>
      <c r="G307" s="12" t="s">
        <v>52</v>
      </c>
      <c r="H307" s="12" t="s">
        <v>1240</v>
      </c>
      <c r="I307" s="12">
        <f t="shared" si="8"/>
        <v>21.8437</v>
      </c>
      <c r="J307" s="12">
        <v>21.8437</v>
      </c>
      <c r="K307" s="12"/>
      <c r="L307" s="12"/>
      <c r="M307" s="12"/>
      <c r="N307" s="12" t="s">
        <v>78</v>
      </c>
      <c r="O307" s="12" t="s">
        <v>1217</v>
      </c>
      <c r="P307" s="12" t="s">
        <v>1241</v>
      </c>
      <c r="Q307" s="17">
        <v>44256</v>
      </c>
      <c r="R307" s="17">
        <v>44287</v>
      </c>
      <c r="S307" s="17">
        <v>44378</v>
      </c>
      <c r="T307" s="17">
        <v>44408</v>
      </c>
      <c r="U307" s="12"/>
      <c r="V307" s="19"/>
    </row>
    <row r="308" s="2" customFormat="1" ht="127" customHeight="1" spans="1:22">
      <c r="A308" s="13">
        <v>59</v>
      </c>
      <c r="B308" s="13" t="s">
        <v>42</v>
      </c>
      <c r="C308" s="12" t="s">
        <v>1214</v>
      </c>
      <c r="D308" s="12" t="s">
        <v>1403</v>
      </c>
      <c r="E308" s="12" t="s">
        <v>1404</v>
      </c>
      <c r="F308" s="12"/>
      <c r="G308" s="12" t="s">
        <v>98</v>
      </c>
      <c r="H308" s="12" t="s">
        <v>99</v>
      </c>
      <c r="I308" s="12">
        <f t="shared" si="8"/>
        <v>49.16</v>
      </c>
      <c r="J308" s="12">
        <v>49.16</v>
      </c>
      <c r="K308" s="12"/>
      <c r="L308" s="12"/>
      <c r="M308" s="12"/>
      <c r="N308" s="12" t="s">
        <v>78</v>
      </c>
      <c r="O308" s="12" t="s">
        <v>1217</v>
      </c>
      <c r="P308" s="12" t="s">
        <v>1405</v>
      </c>
      <c r="Q308" s="17">
        <v>44256</v>
      </c>
      <c r="R308" s="17">
        <v>44287</v>
      </c>
      <c r="S308" s="17">
        <v>44378</v>
      </c>
      <c r="T308" s="17">
        <v>44408</v>
      </c>
      <c r="U308" s="12"/>
      <c r="V308" s="19"/>
    </row>
    <row r="309" s="2" customFormat="1" ht="127" customHeight="1" spans="1:22">
      <c r="A309" s="13">
        <v>60</v>
      </c>
      <c r="B309" s="13" t="s">
        <v>42</v>
      </c>
      <c r="C309" s="12" t="s">
        <v>1214</v>
      </c>
      <c r="D309" s="12" t="s">
        <v>1406</v>
      </c>
      <c r="E309" s="12" t="s">
        <v>1407</v>
      </c>
      <c r="F309" s="12"/>
      <c r="G309" s="12" t="s">
        <v>59</v>
      </c>
      <c r="H309" s="12" t="s">
        <v>264</v>
      </c>
      <c r="I309" s="12">
        <f t="shared" si="8"/>
        <v>369.7263</v>
      </c>
      <c r="J309" s="12">
        <v>369.7263</v>
      </c>
      <c r="K309" s="12"/>
      <c r="L309" s="12"/>
      <c r="M309" s="12"/>
      <c r="N309" s="12" t="s">
        <v>78</v>
      </c>
      <c r="O309" s="12" t="s">
        <v>1217</v>
      </c>
      <c r="P309" s="12" t="s">
        <v>1408</v>
      </c>
      <c r="Q309" s="17">
        <v>44256</v>
      </c>
      <c r="R309" s="17">
        <v>44287</v>
      </c>
      <c r="S309" s="17">
        <v>44378</v>
      </c>
      <c r="T309" s="17">
        <v>44408</v>
      </c>
      <c r="U309" s="12"/>
      <c r="V309" s="19"/>
    </row>
    <row r="310" s="2" customFormat="1" ht="127" customHeight="1" spans="1:22">
      <c r="A310" s="13">
        <v>61</v>
      </c>
      <c r="B310" s="13" t="s">
        <v>42</v>
      </c>
      <c r="C310" s="12" t="s">
        <v>1214</v>
      </c>
      <c r="D310" s="12" t="s">
        <v>1409</v>
      </c>
      <c r="E310" s="12" t="s">
        <v>1410</v>
      </c>
      <c r="F310" s="12"/>
      <c r="G310" s="12" t="s">
        <v>198</v>
      </c>
      <c r="H310" s="12" t="s">
        <v>1411</v>
      </c>
      <c r="I310" s="12">
        <f t="shared" si="8"/>
        <v>148.1387</v>
      </c>
      <c r="J310" s="12">
        <v>148.1387</v>
      </c>
      <c r="K310" s="12"/>
      <c r="L310" s="12"/>
      <c r="M310" s="12"/>
      <c r="N310" s="12" t="s">
        <v>78</v>
      </c>
      <c r="O310" s="12" t="s">
        <v>1217</v>
      </c>
      <c r="P310" s="12" t="s">
        <v>1412</v>
      </c>
      <c r="Q310" s="17">
        <v>44256</v>
      </c>
      <c r="R310" s="17">
        <v>44287</v>
      </c>
      <c r="S310" s="17">
        <v>44378</v>
      </c>
      <c r="T310" s="17">
        <v>44408</v>
      </c>
      <c r="U310" s="12"/>
      <c r="V310" s="19"/>
    </row>
    <row r="311" s="2" customFormat="1" ht="127" customHeight="1" spans="1:22">
      <c r="A311" s="13">
        <v>62</v>
      </c>
      <c r="B311" s="13" t="s">
        <v>42</v>
      </c>
      <c r="C311" s="12" t="s">
        <v>1214</v>
      </c>
      <c r="D311" s="12" t="s">
        <v>1413</v>
      </c>
      <c r="E311" s="12" t="s">
        <v>1414</v>
      </c>
      <c r="F311" s="12"/>
      <c r="G311" s="12" t="s">
        <v>131</v>
      </c>
      <c r="H311" s="12" t="s">
        <v>1415</v>
      </c>
      <c r="I311" s="12">
        <f t="shared" si="8"/>
        <v>84.1904</v>
      </c>
      <c r="J311" s="12">
        <v>84.1904</v>
      </c>
      <c r="K311" s="12"/>
      <c r="L311" s="12"/>
      <c r="M311" s="12"/>
      <c r="N311" s="12" t="s">
        <v>78</v>
      </c>
      <c r="O311" s="12" t="s">
        <v>1217</v>
      </c>
      <c r="P311" s="12" t="s">
        <v>1416</v>
      </c>
      <c r="Q311" s="17">
        <v>44256</v>
      </c>
      <c r="R311" s="17">
        <v>44287</v>
      </c>
      <c r="S311" s="17">
        <v>44378</v>
      </c>
      <c r="T311" s="17">
        <v>44408</v>
      </c>
      <c r="U311" s="12"/>
      <c r="V311" s="19"/>
    </row>
    <row r="312" s="2" customFormat="1" ht="127" customHeight="1" spans="1:22">
      <c r="A312" s="13">
        <v>63</v>
      </c>
      <c r="B312" s="13" t="s">
        <v>42</v>
      </c>
      <c r="C312" s="12" t="s">
        <v>1214</v>
      </c>
      <c r="D312" s="12" t="s">
        <v>1417</v>
      </c>
      <c r="E312" s="12" t="s">
        <v>1418</v>
      </c>
      <c r="F312" s="12"/>
      <c r="G312" s="12" t="s">
        <v>59</v>
      </c>
      <c r="H312" s="12" t="s">
        <v>264</v>
      </c>
      <c r="I312" s="12">
        <f t="shared" si="8"/>
        <v>336.9831</v>
      </c>
      <c r="J312" s="12">
        <v>314.6538</v>
      </c>
      <c r="K312" s="12">
        <v>22.3293</v>
      </c>
      <c r="L312" s="12"/>
      <c r="M312" s="12"/>
      <c r="N312" s="12" t="s">
        <v>78</v>
      </c>
      <c r="O312" s="12" t="s">
        <v>1217</v>
      </c>
      <c r="P312" s="12" t="s">
        <v>1408</v>
      </c>
      <c r="Q312" s="17">
        <v>44256</v>
      </c>
      <c r="R312" s="17">
        <v>44287</v>
      </c>
      <c r="S312" s="17">
        <v>44378</v>
      </c>
      <c r="T312" s="17">
        <v>44408</v>
      </c>
      <c r="U312" s="12"/>
      <c r="V312" s="19"/>
    </row>
    <row r="313" s="2" customFormat="1" ht="127" customHeight="1" spans="1:22">
      <c r="A313" s="13">
        <v>64</v>
      </c>
      <c r="B313" s="13" t="s">
        <v>42</v>
      </c>
      <c r="C313" s="12" t="s">
        <v>1214</v>
      </c>
      <c r="D313" s="12" t="s">
        <v>1419</v>
      </c>
      <c r="E313" s="12" t="s">
        <v>1420</v>
      </c>
      <c r="F313" s="12"/>
      <c r="G313" s="12" t="s">
        <v>71</v>
      </c>
      <c r="H313" s="12" t="s">
        <v>1421</v>
      </c>
      <c r="I313" s="12">
        <f t="shared" si="8"/>
        <v>34.5</v>
      </c>
      <c r="J313" s="12">
        <v>34.5</v>
      </c>
      <c r="K313" s="12"/>
      <c r="L313" s="12"/>
      <c r="M313" s="12"/>
      <c r="N313" s="12" t="s">
        <v>78</v>
      </c>
      <c r="O313" s="12" t="s">
        <v>1217</v>
      </c>
      <c r="P313" s="12" t="s">
        <v>1422</v>
      </c>
      <c r="Q313" s="17">
        <v>44256</v>
      </c>
      <c r="R313" s="17">
        <v>44287</v>
      </c>
      <c r="S313" s="17">
        <v>44378</v>
      </c>
      <c r="T313" s="17">
        <v>44408</v>
      </c>
      <c r="U313" s="12"/>
      <c r="V313" s="19"/>
    </row>
    <row r="314" s="2" customFormat="1" ht="127" customHeight="1" spans="1:22">
      <c r="A314" s="13">
        <v>65</v>
      </c>
      <c r="B314" s="13" t="s">
        <v>42</v>
      </c>
      <c r="C314" s="12" t="s">
        <v>1214</v>
      </c>
      <c r="D314" s="12" t="s">
        <v>1423</v>
      </c>
      <c r="E314" s="12" t="s">
        <v>1424</v>
      </c>
      <c r="F314" s="12"/>
      <c r="G314" s="12" t="s">
        <v>159</v>
      </c>
      <c r="H314" s="12" t="s">
        <v>1425</v>
      </c>
      <c r="I314" s="12">
        <f t="shared" si="8"/>
        <v>52.2087</v>
      </c>
      <c r="J314" s="12">
        <v>52.2087</v>
      </c>
      <c r="K314" s="12"/>
      <c r="L314" s="12"/>
      <c r="M314" s="12"/>
      <c r="N314" s="12" t="s">
        <v>78</v>
      </c>
      <c r="O314" s="12" t="s">
        <v>1217</v>
      </c>
      <c r="P314" s="12" t="s">
        <v>1426</v>
      </c>
      <c r="Q314" s="17">
        <v>44256</v>
      </c>
      <c r="R314" s="17">
        <v>44287</v>
      </c>
      <c r="S314" s="17">
        <v>44378</v>
      </c>
      <c r="T314" s="17">
        <v>44408</v>
      </c>
      <c r="U314" s="12"/>
      <c r="V314" s="19"/>
    </row>
    <row r="315" s="2" customFormat="1" ht="127" customHeight="1" spans="1:22">
      <c r="A315" s="13">
        <v>66</v>
      </c>
      <c r="B315" s="13" t="s">
        <v>42</v>
      </c>
      <c r="C315" s="12" t="s">
        <v>1214</v>
      </c>
      <c r="D315" s="12" t="s">
        <v>1427</v>
      </c>
      <c r="E315" s="12" t="s">
        <v>1428</v>
      </c>
      <c r="F315" s="12"/>
      <c r="G315" s="12" t="s">
        <v>170</v>
      </c>
      <c r="H315" s="12" t="s">
        <v>171</v>
      </c>
      <c r="I315" s="12">
        <f t="shared" si="8"/>
        <v>366.84</v>
      </c>
      <c r="J315" s="12">
        <v>366.84</v>
      </c>
      <c r="K315" s="12"/>
      <c r="L315" s="12"/>
      <c r="M315" s="12"/>
      <c r="N315" s="12" t="s">
        <v>78</v>
      </c>
      <c r="O315" s="12" t="s">
        <v>1217</v>
      </c>
      <c r="P315" s="12" t="s">
        <v>1429</v>
      </c>
      <c r="Q315" s="17">
        <v>44256</v>
      </c>
      <c r="R315" s="17">
        <v>44287</v>
      </c>
      <c r="S315" s="17">
        <v>44378</v>
      </c>
      <c r="T315" s="17">
        <v>44408</v>
      </c>
      <c r="U315" s="12"/>
      <c r="V315" s="19"/>
    </row>
    <row r="316" s="2" customFormat="1" ht="127" customHeight="1" spans="1:22">
      <c r="A316" s="13">
        <v>67</v>
      </c>
      <c r="B316" s="13" t="s">
        <v>42</v>
      </c>
      <c r="C316" s="12" t="s">
        <v>1214</v>
      </c>
      <c r="D316" s="12" t="s">
        <v>1430</v>
      </c>
      <c r="E316" s="12" t="s">
        <v>1431</v>
      </c>
      <c r="F316" s="12"/>
      <c r="G316" s="12" t="s">
        <v>234</v>
      </c>
      <c r="H316" s="12" t="s">
        <v>1303</v>
      </c>
      <c r="I316" s="12">
        <f t="shared" si="8"/>
        <v>388.0639</v>
      </c>
      <c r="J316" s="12"/>
      <c r="K316" s="12">
        <v>388.0639</v>
      </c>
      <c r="L316" s="12"/>
      <c r="M316" s="12"/>
      <c r="N316" s="12" t="s">
        <v>78</v>
      </c>
      <c r="O316" s="12" t="s">
        <v>1217</v>
      </c>
      <c r="P316" s="12" t="s">
        <v>1432</v>
      </c>
      <c r="Q316" s="17">
        <v>44256</v>
      </c>
      <c r="R316" s="17">
        <v>44287</v>
      </c>
      <c r="S316" s="17">
        <v>44378</v>
      </c>
      <c r="T316" s="17">
        <v>44408</v>
      </c>
      <c r="U316" s="12"/>
      <c r="V316" s="19"/>
    </row>
    <row r="317" s="2" customFormat="1" ht="127" customHeight="1" spans="1:22">
      <c r="A317" s="13">
        <v>68</v>
      </c>
      <c r="B317" s="13" t="s">
        <v>42</v>
      </c>
      <c r="C317" s="12" t="s">
        <v>1214</v>
      </c>
      <c r="D317" s="12" t="s">
        <v>1433</v>
      </c>
      <c r="E317" s="12" t="s">
        <v>1434</v>
      </c>
      <c r="F317" s="12"/>
      <c r="G317" s="12" t="s">
        <v>187</v>
      </c>
      <c r="H317" s="12" t="s">
        <v>250</v>
      </c>
      <c r="I317" s="12">
        <f t="shared" si="8"/>
        <v>57.57</v>
      </c>
      <c r="J317" s="12">
        <v>57.57</v>
      </c>
      <c r="K317" s="12"/>
      <c r="L317" s="12"/>
      <c r="M317" s="12"/>
      <c r="N317" s="12" t="s">
        <v>78</v>
      </c>
      <c r="O317" s="12" t="s">
        <v>1217</v>
      </c>
      <c r="P317" s="12" t="s">
        <v>1435</v>
      </c>
      <c r="Q317" s="17">
        <v>44256</v>
      </c>
      <c r="R317" s="17">
        <v>44287</v>
      </c>
      <c r="S317" s="17">
        <v>44378</v>
      </c>
      <c r="T317" s="17">
        <v>44408</v>
      </c>
      <c r="U317" s="12"/>
      <c r="V317" s="19"/>
    </row>
    <row r="318" s="2" customFormat="1" ht="127" customHeight="1" spans="1:22">
      <c r="A318" s="13">
        <v>69</v>
      </c>
      <c r="B318" s="13" t="s">
        <v>42</v>
      </c>
      <c r="C318" s="12" t="s">
        <v>1214</v>
      </c>
      <c r="D318" s="12" t="s">
        <v>1436</v>
      </c>
      <c r="E318" s="12" t="s">
        <v>1437</v>
      </c>
      <c r="F318" s="12"/>
      <c r="G318" s="12" t="s">
        <v>45</v>
      </c>
      <c r="H318" s="12" t="s">
        <v>1438</v>
      </c>
      <c r="I318" s="12">
        <f t="shared" si="8"/>
        <v>28</v>
      </c>
      <c r="J318" s="12">
        <v>28</v>
      </c>
      <c r="K318" s="12"/>
      <c r="L318" s="12"/>
      <c r="M318" s="12"/>
      <c r="N318" s="12" t="s">
        <v>1008</v>
      </c>
      <c r="O318" s="12" t="s">
        <v>1217</v>
      </c>
      <c r="P318" s="12" t="s">
        <v>1439</v>
      </c>
      <c r="Q318" s="17">
        <v>44256</v>
      </c>
      <c r="R318" s="17">
        <v>44287</v>
      </c>
      <c r="S318" s="17">
        <v>44378</v>
      </c>
      <c r="T318" s="17">
        <v>44408</v>
      </c>
      <c r="U318" s="12"/>
      <c r="V318" s="19"/>
    </row>
    <row r="319" s="2" customFormat="1" ht="127" customHeight="1" spans="1:22">
      <c r="A319" s="13">
        <v>70</v>
      </c>
      <c r="B319" s="13" t="s">
        <v>42</v>
      </c>
      <c r="C319" s="12" t="s">
        <v>1214</v>
      </c>
      <c r="D319" s="12" t="s">
        <v>1440</v>
      </c>
      <c r="E319" s="12" t="s">
        <v>1441</v>
      </c>
      <c r="F319" s="12"/>
      <c r="G319" s="12" t="s">
        <v>244</v>
      </c>
      <c r="H319" s="12" t="s">
        <v>1442</v>
      </c>
      <c r="I319" s="12">
        <f t="shared" si="8"/>
        <v>34.85</v>
      </c>
      <c r="J319" s="12">
        <v>34.85</v>
      </c>
      <c r="K319" s="12"/>
      <c r="L319" s="12"/>
      <c r="M319" s="12"/>
      <c r="N319" s="12" t="s">
        <v>78</v>
      </c>
      <c r="O319" s="12" t="s">
        <v>1217</v>
      </c>
      <c r="P319" s="12" t="s">
        <v>1443</v>
      </c>
      <c r="Q319" s="17">
        <v>44256</v>
      </c>
      <c r="R319" s="17">
        <v>44287</v>
      </c>
      <c r="S319" s="17">
        <v>44378</v>
      </c>
      <c r="T319" s="17">
        <v>44408</v>
      </c>
      <c r="U319" s="12"/>
      <c r="V319" s="19"/>
    </row>
    <row r="320" s="2" customFormat="1" ht="127" customHeight="1" spans="1:22">
      <c r="A320" s="13">
        <v>71</v>
      </c>
      <c r="B320" s="13" t="s">
        <v>42</v>
      </c>
      <c r="C320" s="12" t="s">
        <v>1214</v>
      </c>
      <c r="D320" s="12" t="s">
        <v>1444</v>
      </c>
      <c r="E320" s="12" t="s">
        <v>1445</v>
      </c>
      <c r="F320" s="12"/>
      <c r="G320" s="12" t="s">
        <v>52</v>
      </c>
      <c r="H320" s="12" t="s">
        <v>1446</v>
      </c>
      <c r="I320" s="12">
        <f t="shared" si="8"/>
        <v>238.4115</v>
      </c>
      <c r="J320" s="12">
        <v>238.4115</v>
      </c>
      <c r="K320" s="12"/>
      <c r="L320" s="12"/>
      <c r="M320" s="12"/>
      <c r="N320" s="12" t="s">
        <v>78</v>
      </c>
      <c r="O320" s="12" t="s">
        <v>1217</v>
      </c>
      <c r="P320" s="12" t="s">
        <v>1447</v>
      </c>
      <c r="Q320" s="17">
        <v>44256</v>
      </c>
      <c r="R320" s="17">
        <v>44287</v>
      </c>
      <c r="S320" s="17">
        <v>44378</v>
      </c>
      <c r="T320" s="17">
        <v>44408</v>
      </c>
      <c r="U320" s="12"/>
      <c r="V320" s="19"/>
    </row>
    <row r="321" s="2" customFormat="1" ht="127" customHeight="1" spans="1:22">
      <c r="A321" s="13">
        <v>72</v>
      </c>
      <c r="B321" s="13" t="s">
        <v>42</v>
      </c>
      <c r="C321" s="12" t="s">
        <v>1214</v>
      </c>
      <c r="D321" s="12" t="s">
        <v>1448</v>
      </c>
      <c r="E321" s="12" t="s">
        <v>1449</v>
      </c>
      <c r="F321" s="12"/>
      <c r="G321" s="12" t="s">
        <v>52</v>
      </c>
      <c r="H321" s="12" t="s">
        <v>1450</v>
      </c>
      <c r="I321" s="12">
        <f t="shared" si="8"/>
        <v>145.3257</v>
      </c>
      <c r="J321" s="12">
        <v>145.3257</v>
      </c>
      <c r="K321" s="12"/>
      <c r="L321" s="12"/>
      <c r="M321" s="12"/>
      <c r="N321" s="12" t="s">
        <v>78</v>
      </c>
      <c r="O321" s="12" t="s">
        <v>1217</v>
      </c>
      <c r="P321" s="12" t="s">
        <v>1451</v>
      </c>
      <c r="Q321" s="17">
        <v>44256</v>
      </c>
      <c r="R321" s="17">
        <v>44287</v>
      </c>
      <c r="S321" s="17">
        <v>44378</v>
      </c>
      <c r="T321" s="17">
        <v>44408</v>
      </c>
      <c r="U321" s="12"/>
      <c r="V321" s="19"/>
    </row>
    <row r="322" s="2" customFormat="1" ht="127" customHeight="1" spans="1:22">
      <c r="A322" s="13">
        <v>73</v>
      </c>
      <c r="B322" s="13" t="s">
        <v>42</v>
      </c>
      <c r="C322" s="12" t="s">
        <v>1214</v>
      </c>
      <c r="D322" s="12" t="s">
        <v>1452</v>
      </c>
      <c r="E322" s="12" t="s">
        <v>1453</v>
      </c>
      <c r="F322" s="12"/>
      <c r="G322" s="12" t="s">
        <v>234</v>
      </c>
      <c r="H322" s="12" t="s">
        <v>1303</v>
      </c>
      <c r="I322" s="12">
        <f t="shared" si="8"/>
        <v>367.5</v>
      </c>
      <c r="J322" s="12">
        <v>367.5</v>
      </c>
      <c r="K322" s="12"/>
      <c r="L322" s="12"/>
      <c r="M322" s="12"/>
      <c r="N322" s="12" t="s">
        <v>78</v>
      </c>
      <c r="O322" s="12" t="s">
        <v>1217</v>
      </c>
      <c r="P322" s="12" t="s">
        <v>1432</v>
      </c>
      <c r="Q322" s="17">
        <v>44321</v>
      </c>
      <c r="R322" s="17">
        <v>44326</v>
      </c>
      <c r="S322" s="17">
        <v>44418</v>
      </c>
      <c r="T322" s="17">
        <v>44438</v>
      </c>
      <c r="U322" s="12"/>
      <c r="V322" s="19"/>
    </row>
    <row r="323" s="2" customFormat="1" ht="127" customHeight="1" spans="1:22">
      <c r="A323" s="13">
        <v>74</v>
      </c>
      <c r="B323" s="13" t="s">
        <v>42</v>
      </c>
      <c r="C323" s="12" t="s">
        <v>1214</v>
      </c>
      <c r="D323" s="12" t="s">
        <v>1454</v>
      </c>
      <c r="E323" s="12" t="s">
        <v>1455</v>
      </c>
      <c r="F323" s="12"/>
      <c r="G323" s="12" t="s">
        <v>234</v>
      </c>
      <c r="H323" s="12" t="s">
        <v>1303</v>
      </c>
      <c r="I323" s="12">
        <f t="shared" si="8"/>
        <v>14.3</v>
      </c>
      <c r="J323" s="12">
        <v>14.3</v>
      </c>
      <c r="K323" s="12"/>
      <c r="L323" s="12"/>
      <c r="M323" s="12"/>
      <c r="N323" s="12" t="s">
        <v>78</v>
      </c>
      <c r="O323" s="12" t="s">
        <v>1217</v>
      </c>
      <c r="P323" s="12" t="s">
        <v>1432</v>
      </c>
      <c r="Q323" s="17">
        <v>44321</v>
      </c>
      <c r="R323" s="17">
        <v>44326</v>
      </c>
      <c r="S323" s="17">
        <v>44418</v>
      </c>
      <c r="T323" s="17">
        <v>44438</v>
      </c>
      <c r="U323" s="12"/>
      <c r="V323" s="19"/>
    </row>
    <row r="324" s="2" customFormat="1" ht="127" customHeight="1" spans="1:22">
      <c r="A324" s="13">
        <v>75</v>
      </c>
      <c r="B324" s="13" t="s">
        <v>42</v>
      </c>
      <c r="C324" s="12" t="s">
        <v>1214</v>
      </c>
      <c r="D324" s="12" t="s">
        <v>1456</v>
      </c>
      <c r="E324" s="12" t="s">
        <v>1457</v>
      </c>
      <c r="F324" s="12"/>
      <c r="G324" s="12" t="s">
        <v>234</v>
      </c>
      <c r="H324" s="12" t="s">
        <v>848</v>
      </c>
      <c r="I324" s="12">
        <f t="shared" si="8"/>
        <v>89.6</v>
      </c>
      <c r="J324" s="12">
        <v>89.6</v>
      </c>
      <c r="K324" s="12"/>
      <c r="L324" s="12"/>
      <c r="M324" s="12"/>
      <c r="N324" s="12" t="s">
        <v>78</v>
      </c>
      <c r="O324" s="12" t="s">
        <v>1217</v>
      </c>
      <c r="P324" s="12" t="s">
        <v>1458</v>
      </c>
      <c r="Q324" s="17">
        <v>44321</v>
      </c>
      <c r="R324" s="17">
        <v>44326</v>
      </c>
      <c r="S324" s="17">
        <v>44418</v>
      </c>
      <c r="T324" s="17">
        <v>44438</v>
      </c>
      <c r="U324" s="12"/>
      <c r="V324" s="19"/>
    </row>
    <row r="325" s="2" customFormat="1" ht="127" customHeight="1" spans="1:22">
      <c r="A325" s="13">
        <v>76</v>
      </c>
      <c r="B325" s="13" t="s">
        <v>42</v>
      </c>
      <c r="C325" s="12" t="s">
        <v>1214</v>
      </c>
      <c r="D325" s="12" t="s">
        <v>1459</v>
      </c>
      <c r="E325" s="12" t="s">
        <v>1460</v>
      </c>
      <c r="F325" s="12"/>
      <c r="G325" s="12" t="s">
        <v>71</v>
      </c>
      <c r="H325" s="12" t="s">
        <v>1382</v>
      </c>
      <c r="I325" s="12">
        <f t="shared" si="8"/>
        <v>31.82</v>
      </c>
      <c r="J325" s="12">
        <v>31.82</v>
      </c>
      <c r="K325" s="12"/>
      <c r="L325" s="12"/>
      <c r="M325" s="12"/>
      <c r="N325" s="12" t="s">
        <v>78</v>
      </c>
      <c r="O325" s="12" t="s">
        <v>1217</v>
      </c>
      <c r="P325" s="12" t="s">
        <v>1461</v>
      </c>
      <c r="Q325" s="17">
        <v>44321</v>
      </c>
      <c r="R325" s="17">
        <v>44326</v>
      </c>
      <c r="S325" s="17">
        <v>44418</v>
      </c>
      <c r="T325" s="17">
        <v>44438</v>
      </c>
      <c r="U325" s="12"/>
      <c r="V325" s="19"/>
    </row>
    <row r="326" s="2" customFormat="1" ht="127" customHeight="1" spans="1:22">
      <c r="A326" s="13">
        <v>77</v>
      </c>
      <c r="B326" s="13" t="s">
        <v>42</v>
      </c>
      <c r="C326" s="12" t="s">
        <v>1214</v>
      </c>
      <c r="D326" s="12" t="s">
        <v>1462</v>
      </c>
      <c r="E326" s="12" t="s">
        <v>1463</v>
      </c>
      <c r="F326" s="12"/>
      <c r="G326" s="12" t="s">
        <v>170</v>
      </c>
      <c r="H326" s="12" t="s">
        <v>171</v>
      </c>
      <c r="I326" s="12">
        <f t="shared" si="8"/>
        <v>24.73</v>
      </c>
      <c r="J326" s="12">
        <v>24.73</v>
      </c>
      <c r="K326" s="12"/>
      <c r="L326" s="12"/>
      <c r="M326" s="12"/>
      <c r="N326" s="12" t="s">
        <v>78</v>
      </c>
      <c r="O326" s="12" t="s">
        <v>1217</v>
      </c>
      <c r="P326" s="12" t="s">
        <v>1429</v>
      </c>
      <c r="Q326" s="17">
        <v>44321</v>
      </c>
      <c r="R326" s="17">
        <v>44326</v>
      </c>
      <c r="S326" s="17">
        <v>44418</v>
      </c>
      <c r="T326" s="17">
        <v>44438</v>
      </c>
      <c r="U326" s="12"/>
      <c r="V326" s="19"/>
    </row>
    <row r="327" s="2" customFormat="1" ht="127" customHeight="1" spans="1:22">
      <c r="A327" s="13">
        <v>78</v>
      </c>
      <c r="B327" s="13" t="s">
        <v>42</v>
      </c>
      <c r="C327" s="12" t="s">
        <v>1214</v>
      </c>
      <c r="D327" s="12" t="s">
        <v>1464</v>
      </c>
      <c r="E327" s="12" t="s">
        <v>1465</v>
      </c>
      <c r="F327" s="12"/>
      <c r="G327" s="12" t="s">
        <v>346</v>
      </c>
      <c r="H327" s="12" t="s">
        <v>1466</v>
      </c>
      <c r="I327" s="12">
        <f t="shared" si="8"/>
        <v>78.1</v>
      </c>
      <c r="J327" s="12">
        <v>78.1</v>
      </c>
      <c r="K327" s="12"/>
      <c r="L327" s="12"/>
      <c r="M327" s="12"/>
      <c r="N327" s="12" t="s">
        <v>78</v>
      </c>
      <c r="O327" s="12" t="s">
        <v>1217</v>
      </c>
      <c r="P327" s="12" t="s">
        <v>1467</v>
      </c>
      <c r="Q327" s="17">
        <v>44321</v>
      </c>
      <c r="R327" s="17">
        <v>44326</v>
      </c>
      <c r="S327" s="17">
        <v>44418</v>
      </c>
      <c r="T327" s="17">
        <v>44438</v>
      </c>
      <c r="U327" s="12"/>
      <c r="V327" s="19"/>
    </row>
    <row r="328" s="2" customFormat="1" ht="127" customHeight="1" spans="1:22">
      <c r="A328" s="13">
        <v>79</v>
      </c>
      <c r="B328" s="13" t="s">
        <v>42</v>
      </c>
      <c r="C328" s="12" t="s">
        <v>1214</v>
      </c>
      <c r="D328" s="12" t="s">
        <v>1468</v>
      </c>
      <c r="E328" s="12" t="s">
        <v>1469</v>
      </c>
      <c r="F328" s="12"/>
      <c r="G328" s="12" t="s">
        <v>346</v>
      </c>
      <c r="H328" s="12" t="s">
        <v>347</v>
      </c>
      <c r="I328" s="12">
        <f t="shared" si="8"/>
        <v>40</v>
      </c>
      <c r="J328" s="12">
        <v>40</v>
      </c>
      <c r="K328" s="12"/>
      <c r="L328" s="12"/>
      <c r="M328" s="12"/>
      <c r="N328" s="12" t="s">
        <v>78</v>
      </c>
      <c r="O328" s="12" t="s">
        <v>1217</v>
      </c>
      <c r="P328" s="12" t="s">
        <v>1470</v>
      </c>
      <c r="Q328" s="17">
        <v>44321</v>
      </c>
      <c r="R328" s="17">
        <v>44326</v>
      </c>
      <c r="S328" s="17">
        <v>44418</v>
      </c>
      <c r="T328" s="17">
        <v>44438</v>
      </c>
      <c r="U328" s="12"/>
      <c r="V328" s="19"/>
    </row>
    <row r="329" s="2" customFormat="1" ht="127" customHeight="1" spans="1:22">
      <c r="A329" s="13">
        <v>80</v>
      </c>
      <c r="B329" s="13" t="s">
        <v>42</v>
      </c>
      <c r="C329" s="12" t="s">
        <v>1214</v>
      </c>
      <c r="D329" s="12" t="s">
        <v>1471</v>
      </c>
      <c r="E329" s="12" t="s">
        <v>1472</v>
      </c>
      <c r="F329" s="12"/>
      <c r="G329" s="12" t="s">
        <v>244</v>
      </c>
      <c r="H329" s="12" t="s">
        <v>896</v>
      </c>
      <c r="I329" s="12">
        <f t="shared" ref="I329:I344" si="9">J329+K329+L329+M329</f>
        <v>21.8438</v>
      </c>
      <c r="J329" s="12">
        <v>21.8438</v>
      </c>
      <c r="K329" s="12"/>
      <c r="L329" s="12"/>
      <c r="M329" s="12"/>
      <c r="N329" s="12" t="s">
        <v>78</v>
      </c>
      <c r="O329" s="12" t="s">
        <v>1217</v>
      </c>
      <c r="P329" s="12" t="s">
        <v>1473</v>
      </c>
      <c r="Q329" s="17">
        <v>44321</v>
      </c>
      <c r="R329" s="17">
        <v>44326</v>
      </c>
      <c r="S329" s="17">
        <v>44418</v>
      </c>
      <c r="T329" s="17">
        <v>44438</v>
      </c>
      <c r="U329" s="12"/>
      <c r="V329" s="19"/>
    </row>
    <row r="330" s="2" customFormat="1" ht="127" customHeight="1" spans="1:22">
      <c r="A330" s="13">
        <v>81</v>
      </c>
      <c r="B330" s="13" t="s">
        <v>42</v>
      </c>
      <c r="C330" s="12" t="s">
        <v>1214</v>
      </c>
      <c r="D330" s="12" t="s">
        <v>1474</v>
      </c>
      <c r="E330" s="12" t="s">
        <v>1475</v>
      </c>
      <c r="F330" s="12"/>
      <c r="G330" s="12" t="s">
        <v>244</v>
      </c>
      <c r="H330" s="12" t="s">
        <v>1476</v>
      </c>
      <c r="I330" s="12">
        <f t="shared" si="9"/>
        <v>10.8529</v>
      </c>
      <c r="J330" s="12">
        <v>10.8529</v>
      </c>
      <c r="K330" s="12"/>
      <c r="L330" s="12"/>
      <c r="M330" s="12"/>
      <c r="N330" s="12" t="s">
        <v>78</v>
      </c>
      <c r="O330" s="12" t="s">
        <v>1217</v>
      </c>
      <c r="P330" s="12" t="s">
        <v>1477</v>
      </c>
      <c r="Q330" s="17">
        <v>44321</v>
      </c>
      <c r="R330" s="17">
        <v>44326</v>
      </c>
      <c r="S330" s="17">
        <v>44418</v>
      </c>
      <c r="T330" s="17">
        <v>44438</v>
      </c>
      <c r="U330" s="12"/>
      <c r="V330" s="19"/>
    </row>
    <row r="331" s="2" customFormat="1" ht="127" customHeight="1" spans="1:22">
      <c r="A331" s="13">
        <v>82</v>
      </c>
      <c r="B331" s="13" t="s">
        <v>42</v>
      </c>
      <c r="C331" s="12" t="s">
        <v>1214</v>
      </c>
      <c r="D331" s="12" t="s">
        <v>1478</v>
      </c>
      <c r="E331" s="12" t="s">
        <v>1479</v>
      </c>
      <c r="F331" s="12"/>
      <c r="G331" s="12" t="s">
        <v>244</v>
      </c>
      <c r="H331" s="12" t="s">
        <v>1480</v>
      </c>
      <c r="I331" s="12">
        <f t="shared" si="9"/>
        <v>347.1933</v>
      </c>
      <c r="J331" s="12">
        <v>347.1933</v>
      </c>
      <c r="K331" s="12"/>
      <c r="L331" s="12"/>
      <c r="M331" s="12"/>
      <c r="N331" s="12" t="s">
        <v>78</v>
      </c>
      <c r="O331" s="12" t="s">
        <v>1217</v>
      </c>
      <c r="P331" s="12" t="s">
        <v>1392</v>
      </c>
      <c r="Q331" s="17">
        <v>44321</v>
      </c>
      <c r="R331" s="17">
        <v>44326</v>
      </c>
      <c r="S331" s="17">
        <v>44418</v>
      </c>
      <c r="T331" s="17">
        <v>44438</v>
      </c>
      <c r="U331" s="12"/>
      <c r="V331" s="19"/>
    </row>
    <row r="332" s="2" customFormat="1" ht="127" customHeight="1" spans="1:22">
      <c r="A332" s="13">
        <v>83</v>
      </c>
      <c r="B332" s="13" t="s">
        <v>42</v>
      </c>
      <c r="C332" s="12" t="s">
        <v>1214</v>
      </c>
      <c r="D332" s="12" t="s">
        <v>1481</v>
      </c>
      <c r="E332" s="12" t="s">
        <v>1482</v>
      </c>
      <c r="F332" s="12"/>
      <c r="G332" s="12" t="s">
        <v>187</v>
      </c>
      <c r="H332" s="12" t="s">
        <v>193</v>
      </c>
      <c r="I332" s="12">
        <f t="shared" si="9"/>
        <v>42.2367</v>
      </c>
      <c r="J332" s="12">
        <v>42.2367</v>
      </c>
      <c r="K332" s="12"/>
      <c r="L332" s="12"/>
      <c r="M332" s="12"/>
      <c r="N332" s="12" t="s">
        <v>78</v>
      </c>
      <c r="O332" s="12" t="s">
        <v>1217</v>
      </c>
      <c r="P332" s="12" t="s">
        <v>1483</v>
      </c>
      <c r="Q332" s="17">
        <v>44321</v>
      </c>
      <c r="R332" s="17">
        <v>44326</v>
      </c>
      <c r="S332" s="17">
        <v>44418</v>
      </c>
      <c r="T332" s="17">
        <v>44438</v>
      </c>
      <c r="U332" s="12"/>
      <c r="V332" s="19"/>
    </row>
    <row r="333" s="2" customFormat="1" ht="127" customHeight="1" spans="1:22">
      <c r="A333" s="13">
        <v>84</v>
      </c>
      <c r="B333" s="13" t="s">
        <v>42</v>
      </c>
      <c r="C333" s="12" t="s">
        <v>1214</v>
      </c>
      <c r="D333" s="12" t="s">
        <v>1484</v>
      </c>
      <c r="E333" s="12" t="s">
        <v>1485</v>
      </c>
      <c r="F333" s="12"/>
      <c r="G333" s="12" t="s">
        <v>45</v>
      </c>
      <c r="H333" s="12" t="s">
        <v>209</v>
      </c>
      <c r="I333" s="12">
        <f t="shared" si="9"/>
        <v>9</v>
      </c>
      <c r="J333" s="12">
        <v>9</v>
      </c>
      <c r="K333" s="12"/>
      <c r="L333" s="12"/>
      <c r="M333" s="12"/>
      <c r="N333" s="12" t="s">
        <v>78</v>
      </c>
      <c r="O333" s="12" t="s">
        <v>1217</v>
      </c>
      <c r="P333" s="12" t="s">
        <v>1486</v>
      </c>
      <c r="Q333" s="17">
        <v>44321</v>
      </c>
      <c r="R333" s="17">
        <v>44326</v>
      </c>
      <c r="S333" s="17">
        <v>44418</v>
      </c>
      <c r="T333" s="17">
        <v>44438</v>
      </c>
      <c r="U333" s="12"/>
      <c r="V333" s="19"/>
    </row>
    <row r="334" s="2" customFormat="1" ht="127" customHeight="1" spans="1:22">
      <c r="A334" s="13">
        <v>85</v>
      </c>
      <c r="B334" s="13" t="s">
        <v>42</v>
      </c>
      <c r="C334" s="12" t="s">
        <v>1214</v>
      </c>
      <c r="D334" s="12" t="s">
        <v>1487</v>
      </c>
      <c r="E334" s="12" t="s">
        <v>1488</v>
      </c>
      <c r="F334" s="12"/>
      <c r="G334" s="12" t="s">
        <v>45</v>
      </c>
      <c r="H334" s="12" t="s">
        <v>219</v>
      </c>
      <c r="I334" s="12">
        <f t="shared" si="9"/>
        <v>95</v>
      </c>
      <c r="J334" s="12">
        <v>95</v>
      </c>
      <c r="K334" s="12"/>
      <c r="L334" s="12"/>
      <c r="M334" s="12"/>
      <c r="N334" s="12" t="s">
        <v>78</v>
      </c>
      <c r="O334" s="12" t="s">
        <v>1217</v>
      </c>
      <c r="P334" s="12" t="s">
        <v>1489</v>
      </c>
      <c r="Q334" s="17">
        <v>44321</v>
      </c>
      <c r="R334" s="17">
        <v>44326</v>
      </c>
      <c r="S334" s="17">
        <v>44418</v>
      </c>
      <c r="T334" s="17">
        <v>44438</v>
      </c>
      <c r="U334" s="12"/>
      <c r="V334" s="19"/>
    </row>
    <row r="335" s="2" customFormat="1" ht="127" customHeight="1" spans="1:22">
      <c r="A335" s="13">
        <v>86</v>
      </c>
      <c r="B335" s="13" t="s">
        <v>42</v>
      </c>
      <c r="C335" s="12" t="s">
        <v>1214</v>
      </c>
      <c r="D335" s="12" t="s">
        <v>1490</v>
      </c>
      <c r="E335" s="12" t="s">
        <v>1491</v>
      </c>
      <c r="F335" s="12"/>
      <c r="G335" s="12" t="s">
        <v>98</v>
      </c>
      <c r="H335" s="12" t="s">
        <v>1492</v>
      </c>
      <c r="I335" s="12">
        <f t="shared" si="9"/>
        <v>79.91</v>
      </c>
      <c r="J335" s="12">
        <v>79.91</v>
      </c>
      <c r="K335" s="12"/>
      <c r="L335" s="12"/>
      <c r="M335" s="12"/>
      <c r="N335" s="12" t="s">
        <v>78</v>
      </c>
      <c r="O335" s="12" t="s">
        <v>1217</v>
      </c>
      <c r="P335" s="12" t="s">
        <v>1493</v>
      </c>
      <c r="Q335" s="17">
        <v>44321</v>
      </c>
      <c r="R335" s="17">
        <v>44326</v>
      </c>
      <c r="S335" s="17">
        <v>44418</v>
      </c>
      <c r="T335" s="17">
        <v>44438</v>
      </c>
      <c r="U335" s="12"/>
      <c r="V335" s="19"/>
    </row>
    <row r="336" s="2" customFormat="1" ht="127" customHeight="1" spans="1:22">
      <c r="A336" s="13">
        <v>87</v>
      </c>
      <c r="B336" s="13" t="s">
        <v>42</v>
      </c>
      <c r="C336" s="12" t="s">
        <v>1214</v>
      </c>
      <c r="D336" s="12" t="s">
        <v>1494</v>
      </c>
      <c r="E336" s="12" t="s">
        <v>1495</v>
      </c>
      <c r="F336" s="12"/>
      <c r="G336" s="12" t="s">
        <v>98</v>
      </c>
      <c r="H336" s="12" t="s">
        <v>1496</v>
      </c>
      <c r="I336" s="12">
        <f t="shared" si="9"/>
        <v>135.1</v>
      </c>
      <c r="J336" s="12">
        <v>135.1</v>
      </c>
      <c r="K336" s="12"/>
      <c r="L336" s="12"/>
      <c r="M336" s="12"/>
      <c r="N336" s="12" t="s">
        <v>78</v>
      </c>
      <c r="O336" s="12" t="s">
        <v>1217</v>
      </c>
      <c r="P336" s="12" t="s">
        <v>1497</v>
      </c>
      <c r="Q336" s="17">
        <v>44321</v>
      </c>
      <c r="R336" s="17">
        <v>44326</v>
      </c>
      <c r="S336" s="17">
        <v>44418</v>
      </c>
      <c r="T336" s="17">
        <v>44438</v>
      </c>
      <c r="U336" s="12"/>
      <c r="V336" s="19"/>
    </row>
    <row r="337" s="2" customFormat="1" ht="127" customHeight="1" spans="1:22">
      <c r="A337" s="13">
        <v>88</v>
      </c>
      <c r="B337" s="13" t="s">
        <v>42</v>
      </c>
      <c r="C337" s="12" t="s">
        <v>1214</v>
      </c>
      <c r="D337" s="12" t="s">
        <v>1498</v>
      </c>
      <c r="E337" s="12" t="s">
        <v>1499</v>
      </c>
      <c r="F337" s="12"/>
      <c r="G337" s="12" t="s">
        <v>98</v>
      </c>
      <c r="H337" s="12" t="s">
        <v>104</v>
      </c>
      <c r="I337" s="12">
        <f t="shared" si="9"/>
        <v>71.16</v>
      </c>
      <c r="J337" s="12">
        <v>71.16</v>
      </c>
      <c r="K337" s="12"/>
      <c r="L337" s="12"/>
      <c r="M337" s="12"/>
      <c r="N337" s="12" t="s">
        <v>78</v>
      </c>
      <c r="O337" s="12" t="s">
        <v>1217</v>
      </c>
      <c r="P337" s="12" t="s">
        <v>1500</v>
      </c>
      <c r="Q337" s="17">
        <v>44321</v>
      </c>
      <c r="R337" s="17">
        <v>44326</v>
      </c>
      <c r="S337" s="17">
        <v>44418</v>
      </c>
      <c r="T337" s="17">
        <v>44438</v>
      </c>
      <c r="U337" s="12"/>
      <c r="V337" s="19"/>
    </row>
    <row r="338" s="2" customFormat="1" ht="127" customHeight="1" spans="1:22">
      <c r="A338" s="13">
        <v>89</v>
      </c>
      <c r="B338" s="13" t="s">
        <v>42</v>
      </c>
      <c r="C338" s="12" t="s">
        <v>1214</v>
      </c>
      <c r="D338" s="12" t="s">
        <v>1501</v>
      </c>
      <c r="E338" s="12" t="s">
        <v>1502</v>
      </c>
      <c r="F338" s="12"/>
      <c r="G338" s="12" t="s">
        <v>59</v>
      </c>
      <c r="H338" s="12" t="s">
        <v>264</v>
      </c>
      <c r="I338" s="12">
        <f t="shared" si="9"/>
        <v>76.9382</v>
      </c>
      <c r="J338" s="12">
        <v>76.9382</v>
      </c>
      <c r="K338" s="12"/>
      <c r="L338" s="12"/>
      <c r="M338" s="12"/>
      <c r="N338" s="12" t="s">
        <v>78</v>
      </c>
      <c r="O338" s="12" t="s">
        <v>1217</v>
      </c>
      <c r="P338" s="12" t="s">
        <v>1503</v>
      </c>
      <c r="Q338" s="17">
        <v>44321</v>
      </c>
      <c r="R338" s="17">
        <v>44326</v>
      </c>
      <c r="S338" s="17">
        <v>44418</v>
      </c>
      <c r="T338" s="17">
        <v>44438</v>
      </c>
      <c r="U338" s="12"/>
      <c r="V338" s="19"/>
    </row>
    <row r="339" s="2" customFormat="1" ht="127" customHeight="1" spans="1:22">
      <c r="A339" s="13">
        <v>90</v>
      </c>
      <c r="B339" s="13" t="s">
        <v>42</v>
      </c>
      <c r="C339" s="12" t="s">
        <v>1214</v>
      </c>
      <c r="D339" s="12" t="s">
        <v>1504</v>
      </c>
      <c r="E339" s="12" t="s">
        <v>1505</v>
      </c>
      <c r="F339" s="12"/>
      <c r="G339" s="12" t="s">
        <v>125</v>
      </c>
      <c r="H339" s="12" t="s">
        <v>1506</v>
      </c>
      <c r="I339" s="12">
        <f t="shared" si="9"/>
        <v>131.5732</v>
      </c>
      <c r="J339" s="12">
        <v>131.5732</v>
      </c>
      <c r="K339" s="12"/>
      <c r="L339" s="12"/>
      <c r="M339" s="12"/>
      <c r="N339" s="12" t="s">
        <v>78</v>
      </c>
      <c r="O339" s="12" t="s">
        <v>1217</v>
      </c>
      <c r="P339" s="12" t="s">
        <v>1507</v>
      </c>
      <c r="Q339" s="17">
        <v>44321</v>
      </c>
      <c r="R339" s="17">
        <v>44326</v>
      </c>
      <c r="S339" s="17">
        <v>44418</v>
      </c>
      <c r="T339" s="17">
        <v>44438</v>
      </c>
      <c r="U339" s="12"/>
      <c r="V339" s="19"/>
    </row>
    <row r="340" s="2" customFormat="1" ht="127" customHeight="1" spans="1:22">
      <c r="A340" s="13">
        <v>91</v>
      </c>
      <c r="B340" s="13" t="s">
        <v>42</v>
      </c>
      <c r="C340" s="12" t="s">
        <v>1214</v>
      </c>
      <c r="D340" s="12" t="s">
        <v>1508</v>
      </c>
      <c r="E340" s="12" t="s">
        <v>1509</v>
      </c>
      <c r="F340" s="12"/>
      <c r="G340" s="12" t="s">
        <v>125</v>
      </c>
      <c r="H340" s="12" t="s">
        <v>1510</v>
      </c>
      <c r="I340" s="12">
        <f t="shared" si="9"/>
        <v>218.6763</v>
      </c>
      <c r="J340" s="12">
        <v>218.6763</v>
      </c>
      <c r="K340" s="12"/>
      <c r="L340" s="12"/>
      <c r="M340" s="12"/>
      <c r="N340" s="12" t="s">
        <v>78</v>
      </c>
      <c r="O340" s="12" t="s">
        <v>1217</v>
      </c>
      <c r="P340" s="12" t="s">
        <v>1511</v>
      </c>
      <c r="Q340" s="17">
        <v>44321</v>
      </c>
      <c r="R340" s="17">
        <v>44326</v>
      </c>
      <c r="S340" s="17">
        <v>44418</v>
      </c>
      <c r="T340" s="17">
        <v>44438</v>
      </c>
      <c r="U340" s="12"/>
      <c r="V340" s="19"/>
    </row>
    <row r="341" s="2" customFormat="1" ht="127" customHeight="1" spans="1:22">
      <c r="A341" s="13">
        <v>92</v>
      </c>
      <c r="B341" s="13" t="s">
        <v>42</v>
      </c>
      <c r="C341" s="12" t="s">
        <v>1214</v>
      </c>
      <c r="D341" s="12" t="s">
        <v>1512</v>
      </c>
      <c r="E341" s="12" t="s">
        <v>1513</v>
      </c>
      <c r="F341" s="12"/>
      <c r="G341" s="12" t="s">
        <v>125</v>
      </c>
      <c r="H341" s="12" t="s">
        <v>126</v>
      </c>
      <c r="I341" s="12">
        <f t="shared" si="9"/>
        <v>120.4746</v>
      </c>
      <c r="J341" s="12">
        <v>120.4746</v>
      </c>
      <c r="K341" s="12"/>
      <c r="L341" s="12"/>
      <c r="M341" s="12"/>
      <c r="N341" s="12" t="s">
        <v>78</v>
      </c>
      <c r="O341" s="12" t="s">
        <v>1217</v>
      </c>
      <c r="P341" s="12" t="s">
        <v>1514</v>
      </c>
      <c r="Q341" s="17">
        <v>44321</v>
      </c>
      <c r="R341" s="17">
        <v>44326</v>
      </c>
      <c r="S341" s="17">
        <v>44418</v>
      </c>
      <c r="T341" s="17">
        <v>44438</v>
      </c>
      <c r="U341" s="12"/>
      <c r="V341" s="19"/>
    </row>
    <row r="342" s="2" customFormat="1" ht="127" customHeight="1" spans="1:22">
      <c r="A342" s="13">
        <v>93</v>
      </c>
      <c r="B342" s="13" t="s">
        <v>42</v>
      </c>
      <c r="C342" s="12" t="s">
        <v>1214</v>
      </c>
      <c r="D342" s="12" t="s">
        <v>1515</v>
      </c>
      <c r="E342" s="12" t="s">
        <v>1516</v>
      </c>
      <c r="F342" s="12"/>
      <c r="G342" s="12" t="s">
        <v>125</v>
      </c>
      <c r="H342" s="12" t="s">
        <v>1517</v>
      </c>
      <c r="I342" s="12">
        <f t="shared" si="9"/>
        <v>60</v>
      </c>
      <c r="J342" s="12">
        <v>60</v>
      </c>
      <c r="K342" s="12"/>
      <c r="L342" s="12"/>
      <c r="M342" s="12"/>
      <c r="N342" s="12" t="s">
        <v>78</v>
      </c>
      <c r="O342" s="12" t="s">
        <v>1217</v>
      </c>
      <c r="P342" s="12" t="s">
        <v>1518</v>
      </c>
      <c r="Q342" s="17">
        <v>44321</v>
      </c>
      <c r="R342" s="17">
        <v>44326</v>
      </c>
      <c r="S342" s="17">
        <v>44418</v>
      </c>
      <c r="T342" s="17">
        <v>44438</v>
      </c>
      <c r="U342" s="12"/>
      <c r="V342" s="19"/>
    </row>
    <row r="343" s="2" customFormat="1" ht="127" customHeight="1" spans="1:22">
      <c r="A343" s="13">
        <v>94</v>
      </c>
      <c r="B343" s="13" t="s">
        <v>42</v>
      </c>
      <c r="C343" s="12" t="s">
        <v>1214</v>
      </c>
      <c r="D343" s="12" t="s">
        <v>1519</v>
      </c>
      <c r="E343" s="12" t="s">
        <v>1520</v>
      </c>
      <c r="F343" s="12"/>
      <c r="G343" s="12" t="s">
        <v>125</v>
      </c>
      <c r="H343" s="12" t="s">
        <v>630</v>
      </c>
      <c r="I343" s="12">
        <f t="shared" si="9"/>
        <v>63.9132</v>
      </c>
      <c r="J343" s="12">
        <v>63.9132</v>
      </c>
      <c r="K343" s="12"/>
      <c r="L343" s="12"/>
      <c r="M343" s="12"/>
      <c r="N343" s="12" t="s">
        <v>78</v>
      </c>
      <c r="O343" s="12" t="s">
        <v>1217</v>
      </c>
      <c r="P343" s="12" t="s">
        <v>1521</v>
      </c>
      <c r="Q343" s="17">
        <v>44321</v>
      </c>
      <c r="R343" s="17">
        <v>44326</v>
      </c>
      <c r="S343" s="17">
        <v>44418</v>
      </c>
      <c r="T343" s="17">
        <v>44438</v>
      </c>
      <c r="U343" s="12"/>
      <c r="V343" s="19"/>
    </row>
    <row r="344" s="2" customFormat="1" ht="127" customHeight="1" spans="1:22">
      <c r="A344" s="13">
        <v>95</v>
      </c>
      <c r="B344" s="13" t="s">
        <v>42</v>
      </c>
      <c r="C344" s="12" t="s">
        <v>1214</v>
      </c>
      <c r="D344" s="12" t="s">
        <v>1522</v>
      </c>
      <c r="E344" s="12" t="s">
        <v>1523</v>
      </c>
      <c r="F344" s="12"/>
      <c r="G344" s="12" t="s">
        <v>234</v>
      </c>
      <c r="H344" s="12" t="s">
        <v>471</v>
      </c>
      <c r="I344" s="12">
        <f t="shared" si="9"/>
        <v>114.4752</v>
      </c>
      <c r="J344" s="14">
        <v>114.4752</v>
      </c>
      <c r="K344" s="12"/>
      <c r="L344" s="12"/>
      <c r="M344" s="12"/>
      <c r="N344" s="12" t="s">
        <v>78</v>
      </c>
      <c r="O344" s="12" t="s">
        <v>1217</v>
      </c>
      <c r="P344" s="12" t="s">
        <v>1373</v>
      </c>
      <c r="Q344" s="17">
        <v>44407</v>
      </c>
      <c r="R344" s="17">
        <v>44417</v>
      </c>
      <c r="S344" s="17">
        <v>44539</v>
      </c>
      <c r="T344" s="17">
        <v>44560</v>
      </c>
      <c r="U344" s="12"/>
      <c r="V344" s="19"/>
    </row>
    <row r="345" s="2" customFormat="1" ht="127" customHeight="1" spans="1:22">
      <c r="A345" s="13">
        <v>96</v>
      </c>
      <c r="B345" s="13" t="s">
        <v>42</v>
      </c>
      <c r="C345" s="12" t="s">
        <v>1214</v>
      </c>
      <c r="D345" s="12" t="s">
        <v>1524</v>
      </c>
      <c r="E345" s="12" t="s">
        <v>1525</v>
      </c>
      <c r="F345" s="12"/>
      <c r="G345" s="12" t="s">
        <v>244</v>
      </c>
      <c r="H345" s="12" t="s">
        <v>1526</v>
      </c>
      <c r="I345" s="12">
        <f t="shared" ref="I345:I356" si="10">J345+K345+L345+M345</f>
        <v>22</v>
      </c>
      <c r="J345" s="12">
        <v>22</v>
      </c>
      <c r="K345" s="12"/>
      <c r="L345" s="12"/>
      <c r="M345" s="12"/>
      <c r="N345" s="12" t="s">
        <v>78</v>
      </c>
      <c r="O345" s="12" t="s">
        <v>1217</v>
      </c>
      <c r="P345" s="12" t="s">
        <v>1527</v>
      </c>
      <c r="Q345" s="17">
        <v>44407</v>
      </c>
      <c r="R345" s="17">
        <v>44417</v>
      </c>
      <c r="S345" s="17">
        <v>44539</v>
      </c>
      <c r="T345" s="17">
        <v>44560</v>
      </c>
      <c r="U345" s="12"/>
      <c r="V345" s="19"/>
    </row>
    <row r="346" s="2" customFormat="1" ht="127" customHeight="1" spans="1:22">
      <c r="A346" s="13">
        <v>97</v>
      </c>
      <c r="B346" s="13" t="s">
        <v>42</v>
      </c>
      <c r="C346" s="12" t="s">
        <v>1214</v>
      </c>
      <c r="D346" s="12" t="s">
        <v>1528</v>
      </c>
      <c r="E346" s="12" t="s">
        <v>1525</v>
      </c>
      <c r="F346" s="12"/>
      <c r="G346" s="12" t="s">
        <v>244</v>
      </c>
      <c r="H346" s="12" t="s">
        <v>1476</v>
      </c>
      <c r="I346" s="12">
        <f t="shared" si="10"/>
        <v>22</v>
      </c>
      <c r="J346" s="12">
        <v>22</v>
      </c>
      <c r="K346" s="12"/>
      <c r="L346" s="12"/>
      <c r="M346" s="12"/>
      <c r="N346" s="12" t="s">
        <v>78</v>
      </c>
      <c r="O346" s="12" t="s">
        <v>1217</v>
      </c>
      <c r="P346" s="12" t="s">
        <v>1529</v>
      </c>
      <c r="Q346" s="17">
        <v>44407</v>
      </c>
      <c r="R346" s="17">
        <v>44417</v>
      </c>
      <c r="S346" s="17">
        <v>44539</v>
      </c>
      <c r="T346" s="17">
        <v>44560</v>
      </c>
      <c r="U346" s="12"/>
      <c r="V346" s="19"/>
    </row>
    <row r="347" s="2" customFormat="1" ht="127" customHeight="1" spans="1:22">
      <c r="A347" s="13">
        <v>98</v>
      </c>
      <c r="B347" s="13" t="s">
        <v>42</v>
      </c>
      <c r="C347" s="12" t="s">
        <v>1214</v>
      </c>
      <c r="D347" s="12" t="s">
        <v>1530</v>
      </c>
      <c r="E347" s="12" t="s">
        <v>1531</v>
      </c>
      <c r="F347" s="12"/>
      <c r="G347" s="12" t="s">
        <v>45</v>
      </c>
      <c r="H347" s="12" t="s">
        <v>1532</v>
      </c>
      <c r="I347" s="12">
        <f t="shared" si="10"/>
        <v>90</v>
      </c>
      <c r="J347" s="12">
        <v>90</v>
      </c>
      <c r="K347" s="12"/>
      <c r="L347" s="12"/>
      <c r="M347" s="12"/>
      <c r="N347" s="12" t="s">
        <v>78</v>
      </c>
      <c r="O347" s="12" t="s">
        <v>1217</v>
      </c>
      <c r="P347" s="12" t="s">
        <v>1533</v>
      </c>
      <c r="Q347" s="17">
        <v>44407</v>
      </c>
      <c r="R347" s="17">
        <v>44417</v>
      </c>
      <c r="S347" s="17">
        <v>44539</v>
      </c>
      <c r="T347" s="17">
        <v>44560</v>
      </c>
      <c r="U347" s="12"/>
      <c r="V347" s="19"/>
    </row>
    <row r="348" s="2" customFormat="1" ht="127" customHeight="1" spans="1:22">
      <c r="A348" s="13">
        <v>99</v>
      </c>
      <c r="B348" s="13" t="s">
        <v>42</v>
      </c>
      <c r="C348" s="12" t="s">
        <v>1214</v>
      </c>
      <c r="D348" s="12" t="s">
        <v>1534</v>
      </c>
      <c r="E348" s="12" t="s">
        <v>1535</v>
      </c>
      <c r="F348" s="12"/>
      <c r="G348" s="12" t="s">
        <v>98</v>
      </c>
      <c r="H348" s="12" t="s">
        <v>104</v>
      </c>
      <c r="I348" s="12">
        <f t="shared" si="10"/>
        <v>220</v>
      </c>
      <c r="J348" s="12">
        <v>220</v>
      </c>
      <c r="K348" s="12"/>
      <c r="L348" s="12"/>
      <c r="M348" s="12"/>
      <c r="N348" s="12" t="s">
        <v>78</v>
      </c>
      <c r="O348" s="12" t="s">
        <v>1217</v>
      </c>
      <c r="P348" s="12" t="s">
        <v>1536</v>
      </c>
      <c r="Q348" s="17">
        <v>44407</v>
      </c>
      <c r="R348" s="17">
        <v>44417</v>
      </c>
      <c r="S348" s="17">
        <v>44539</v>
      </c>
      <c r="T348" s="17">
        <v>44560</v>
      </c>
      <c r="U348" s="12"/>
      <c r="V348" s="19"/>
    </row>
    <row r="349" s="2" customFormat="1" ht="127" customHeight="1" spans="1:22">
      <c r="A349" s="13">
        <v>100</v>
      </c>
      <c r="B349" s="13" t="s">
        <v>42</v>
      </c>
      <c r="C349" s="12" t="s">
        <v>1214</v>
      </c>
      <c r="D349" s="12" t="s">
        <v>1537</v>
      </c>
      <c r="E349" s="12" t="s">
        <v>1538</v>
      </c>
      <c r="F349" s="12"/>
      <c r="G349" s="12" t="s">
        <v>98</v>
      </c>
      <c r="H349" s="12" t="s">
        <v>104</v>
      </c>
      <c r="I349" s="12">
        <f t="shared" si="10"/>
        <v>52</v>
      </c>
      <c r="J349" s="12">
        <v>52</v>
      </c>
      <c r="K349" s="12"/>
      <c r="L349" s="12"/>
      <c r="M349" s="12"/>
      <c r="N349" s="12" t="s">
        <v>78</v>
      </c>
      <c r="O349" s="12" t="s">
        <v>1217</v>
      </c>
      <c r="P349" s="12" t="s">
        <v>1536</v>
      </c>
      <c r="Q349" s="17">
        <v>44407</v>
      </c>
      <c r="R349" s="17">
        <v>44417</v>
      </c>
      <c r="S349" s="17">
        <v>44539</v>
      </c>
      <c r="T349" s="17">
        <v>44560</v>
      </c>
      <c r="U349" s="12"/>
      <c r="V349" s="19"/>
    </row>
    <row r="350" s="2" customFormat="1" ht="127" customHeight="1" spans="1:22">
      <c r="A350" s="13">
        <v>101</v>
      </c>
      <c r="B350" s="13" t="s">
        <v>42</v>
      </c>
      <c r="C350" s="12" t="s">
        <v>1214</v>
      </c>
      <c r="D350" s="12" t="s">
        <v>1539</v>
      </c>
      <c r="E350" s="12" t="s">
        <v>1540</v>
      </c>
      <c r="F350" s="12"/>
      <c r="G350" s="12" t="s">
        <v>98</v>
      </c>
      <c r="H350" s="12" t="s">
        <v>1541</v>
      </c>
      <c r="I350" s="12">
        <f t="shared" si="10"/>
        <v>61</v>
      </c>
      <c r="J350" s="12">
        <v>61</v>
      </c>
      <c r="K350" s="12"/>
      <c r="L350" s="12"/>
      <c r="M350" s="12"/>
      <c r="N350" s="12" t="s">
        <v>78</v>
      </c>
      <c r="O350" s="12" t="s">
        <v>1217</v>
      </c>
      <c r="P350" s="12" t="s">
        <v>1542</v>
      </c>
      <c r="Q350" s="17">
        <v>44407</v>
      </c>
      <c r="R350" s="17">
        <v>44417</v>
      </c>
      <c r="S350" s="17">
        <v>44539</v>
      </c>
      <c r="T350" s="17">
        <v>44560</v>
      </c>
      <c r="U350" s="12"/>
      <c r="V350" s="19"/>
    </row>
    <row r="351" s="2" customFormat="1" ht="127" customHeight="1" spans="1:22">
      <c r="A351" s="13">
        <v>102</v>
      </c>
      <c r="B351" s="13" t="s">
        <v>42</v>
      </c>
      <c r="C351" s="12" t="s">
        <v>1214</v>
      </c>
      <c r="D351" s="12" t="s">
        <v>1543</v>
      </c>
      <c r="E351" s="12" t="s">
        <v>1544</v>
      </c>
      <c r="F351" s="12"/>
      <c r="G351" s="12" t="s">
        <v>125</v>
      </c>
      <c r="H351" s="12" t="s">
        <v>1545</v>
      </c>
      <c r="I351" s="12">
        <f t="shared" si="10"/>
        <v>79.3077</v>
      </c>
      <c r="J351" s="12">
        <v>79.3077</v>
      </c>
      <c r="K351" s="12"/>
      <c r="L351" s="12"/>
      <c r="M351" s="12"/>
      <c r="N351" s="12" t="s">
        <v>78</v>
      </c>
      <c r="O351" s="12" t="s">
        <v>1217</v>
      </c>
      <c r="P351" s="12" t="s">
        <v>1546</v>
      </c>
      <c r="Q351" s="17">
        <v>44407</v>
      </c>
      <c r="R351" s="17">
        <v>44417</v>
      </c>
      <c r="S351" s="17">
        <v>44539</v>
      </c>
      <c r="T351" s="17">
        <v>44560</v>
      </c>
      <c r="U351" s="12"/>
      <c r="V351" s="19"/>
    </row>
    <row r="352" s="2" customFormat="1" ht="127" customHeight="1" spans="1:22">
      <c r="A352" s="13">
        <v>103</v>
      </c>
      <c r="B352" s="13" t="s">
        <v>42</v>
      </c>
      <c r="C352" s="12" t="s">
        <v>1214</v>
      </c>
      <c r="D352" s="12" t="s">
        <v>1547</v>
      </c>
      <c r="E352" s="12" t="s">
        <v>1548</v>
      </c>
      <c r="F352" s="12"/>
      <c r="G352" s="12" t="s">
        <v>125</v>
      </c>
      <c r="H352" s="12" t="s">
        <v>1095</v>
      </c>
      <c r="I352" s="12">
        <f t="shared" si="10"/>
        <v>221.15</v>
      </c>
      <c r="J352" s="12">
        <v>221.15</v>
      </c>
      <c r="K352" s="12"/>
      <c r="L352" s="12"/>
      <c r="M352" s="12"/>
      <c r="N352" s="12" t="s">
        <v>78</v>
      </c>
      <c r="O352" s="12" t="s">
        <v>1217</v>
      </c>
      <c r="P352" s="12" t="s">
        <v>1549</v>
      </c>
      <c r="Q352" s="17">
        <v>44407</v>
      </c>
      <c r="R352" s="17">
        <v>44417</v>
      </c>
      <c r="S352" s="17">
        <v>44539</v>
      </c>
      <c r="T352" s="17">
        <v>44560</v>
      </c>
      <c r="U352" s="12"/>
      <c r="V352" s="19"/>
    </row>
    <row r="353" s="2" customFormat="1" ht="127" customHeight="1" spans="1:22">
      <c r="A353" s="13">
        <v>104</v>
      </c>
      <c r="B353" s="13" t="s">
        <v>42</v>
      </c>
      <c r="C353" s="12" t="s">
        <v>1214</v>
      </c>
      <c r="D353" s="12" t="s">
        <v>1550</v>
      </c>
      <c r="E353" s="12" t="s">
        <v>1551</v>
      </c>
      <c r="F353" s="12"/>
      <c r="G353" s="12" t="s">
        <v>315</v>
      </c>
      <c r="H353" s="12" t="s">
        <v>1552</v>
      </c>
      <c r="I353" s="12">
        <f t="shared" si="10"/>
        <v>76.3</v>
      </c>
      <c r="J353" s="12">
        <v>76.3</v>
      </c>
      <c r="K353" s="12"/>
      <c r="L353" s="12"/>
      <c r="M353" s="12"/>
      <c r="N353" s="12" t="s">
        <v>78</v>
      </c>
      <c r="O353" s="12" t="s">
        <v>1217</v>
      </c>
      <c r="P353" s="12" t="s">
        <v>1553</v>
      </c>
      <c r="Q353" s="17">
        <v>44407</v>
      </c>
      <c r="R353" s="17">
        <v>44417</v>
      </c>
      <c r="S353" s="17">
        <v>44539</v>
      </c>
      <c r="T353" s="17">
        <v>44560</v>
      </c>
      <c r="U353" s="12"/>
      <c r="V353" s="19"/>
    </row>
    <row r="354" s="2" customFormat="1" ht="127" customHeight="1" spans="1:22">
      <c r="A354" s="13">
        <v>105</v>
      </c>
      <c r="B354" s="13" t="s">
        <v>42</v>
      </c>
      <c r="C354" s="12" t="s">
        <v>1214</v>
      </c>
      <c r="D354" s="12" t="s">
        <v>1554</v>
      </c>
      <c r="E354" s="12" t="s">
        <v>1555</v>
      </c>
      <c r="F354" s="12"/>
      <c r="G354" s="12" t="s">
        <v>315</v>
      </c>
      <c r="H354" s="12" t="s">
        <v>1556</v>
      </c>
      <c r="I354" s="12">
        <f t="shared" si="10"/>
        <v>78.9097</v>
      </c>
      <c r="J354" s="12">
        <v>78.9097</v>
      </c>
      <c r="K354" s="12"/>
      <c r="L354" s="12"/>
      <c r="M354" s="12"/>
      <c r="N354" s="12" t="s">
        <v>78</v>
      </c>
      <c r="O354" s="12" t="s">
        <v>1217</v>
      </c>
      <c r="P354" s="12" t="s">
        <v>1557</v>
      </c>
      <c r="Q354" s="17">
        <v>44407</v>
      </c>
      <c r="R354" s="17">
        <v>44417</v>
      </c>
      <c r="S354" s="17">
        <v>44539</v>
      </c>
      <c r="T354" s="17">
        <v>44560</v>
      </c>
      <c r="U354" s="12"/>
      <c r="V354" s="19"/>
    </row>
    <row r="355" s="2" customFormat="1" ht="127" customHeight="1" spans="1:22">
      <c r="A355" s="13">
        <v>106</v>
      </c>
      <c r="B355" s="13" t="s">
        <v>42</v>
      </c>
      <c r="C355" s="12" t="s">
        <v>1214</v>
      </c>
      <c r="D355" s="12" t="s">
        <v>1558</v>
      </c>
      <c r="E355" s="12" t="s">
        <v>1559</v>
      </c>
      <c r="F355" s="12"/>
      <c r="G355" s="12" t="s">
        <v>98</v>
      </c>
      <c r="H355" s="12" t="s">
        <v>1560</v>
      </c>
      <c r="I355" s="12">
        <f t="shared" si="10"/>
        <v>263.38</v>
      </c>
      <c r="J355" s="12">
        <v>263.38</v>
      </c>
      <c r="K355" s="12"/>
      <c r="L355" s="12"/>
      <c r="M355" s="12"/>
      <c r="N355" s="12" t="s">
        <v>78</v>
      </c>
      <c r="O355" s="12" t="s">
        <v>1217</v>
      </c>
      <c r="P355" s="12" t="s">
        <v>1561</v>
      </c>
      <c r="Q355" s="17">
        <v>44407</v>
      </c>
      <c r="R355" s="17">
        <v>44417</v>
      </c>
      <c r="S355" s="17">
        <v>44539</v>
      </c>
      <c r="T355" s="17">
        <v>44560</v>
      </c>
      <c r="U355" s="12"/>
      <c r="V355" s="19"/>
    </row>
    <row r="356" s="2" customFormat="1" ht="127" customHeight="1" spans="1:22">
      <c r="A356" s="13">
        <v>107</v>
      </c>
      <c r="B356" s="13" t="s">
        <v>42</v>
      </c>
      <c r="C356" s="12" t="s">
        <v>1214</v>
      </c>
      <c r="D356" s="12" t="s">
        <v>1562</v>
      </c>
      <c r="E356" s="12" t="s">
        <v>1563</v>
      </c>
      <c r="F356" s="12"/>
      <c r="G356" s="12" t="s">
        <v>125</v>
      </c>
      <c r="H356" s="12" t="s">
        <v>1100</v>
      </c>
      <c r="I356" s="12">
        <f t="shared" si="10"/>
        <v>366.0852</v>
      </c>
      <c r="J356" s="12">
        <v>366.0852</v>
      </c>
      <c r="K356" s="12"/>
      <c r="L356" s="12"/>
      <c r="M356" s="12"/>
      <c r="N356" s="12" t="s">
        <v>78</v>
      </c>
      <c r="O356" s="12" t="s">
        <v>1217</v>
      </c>
      <c r="P356" s="12" t="s">
        <v>1564</v>
      </c>
      <c r="Q356" s="17">
        <v>44407</v>
      </c>
      <c r="R356" s="17">
        <v>44417</v>
      </c>
      <c r="S356" s="17">
        <v>44539</v>
      </c>
      <c r="T356" s="17">
        <v>44560</v>
      </c>
      <c r="U356" s="12"/>
      <c r="V356" s="19"/>
    </row>
    <row r="357" s="2" customFormat="1" ht="127" customHeight="1" spans="1:22">
      <c r="A357" s="13">
        <v>108</v>
      </c>
      <c r="B357" s="13" t="s">
        <v>42</v>
      </c>
      <c r="C357" s="12" t="s">
        <v>1214</v>
      </c>
      <c r="D357" s="12" t="s">
        <v>1565</v>
      </c>
      <c r="E357" s="12" t="s">
        <v>1566</v>
      </c>
      <c r="F357" s="12"/>
      <c r="G357" s="12" t="s">
        <v>148</v>
      </c>
      <c r="H357" s="12" t="s">
        <v>461</v>
      </c>
      <c r="I357" s="12">
        <f t="shared" ref="I357:I376" si="11">J357+K357+L357+M357</f>
        <v>83</v>
      </c>
      <c r="J357" s="12">
        <v>83</v>
      </c>
      <c r="K357" s="12"/>
      <c r="L357" s="12"/>
      <c r="M357" s="12"/>
      <c r="N357" s="12" t="s">
        <v>78</v>
      </c>
      <c r="O357" s="12" t="s">
        <v>1217</v>
      </c>
      <c r="P357" s="12" t="s">
        <v>1567</v>
      </c>
      <c r="Q357" s="17">
        <v>44407</v>
      </c>
      <c r="R357" s="17">
        <v>44417</v>
      </c>
      <c r="S357" s="17">
        <v>44539</v>
      </c>
      <c r="T357" s="17">
        <v>44560</v>
      </c>
      <c r="U357" s="12"/>
      <c r="V357" s="19"/>
    </row>
    <row r="358" s="2" customFormat="1" ht="127" customHeight="1" spans="1:22">
      <c r="A358" s="13">
        <v>109</v>
      </c>
      <c r="B358" s="13" t="s">
        <v>42</v>
      </c>
      <c r="C358" s="12" t="s">
        <v>1214</v>
      </c>
      <c r="D358" s="12" t="s">
        <v>1568</v>
      </c>
      <c r="E358" s="12" t="s">
        <v>1569</v>
      </c>
      <c r="F358" s="12"/>
      <c r="G358" s="12" t="s">
        <v>148</v>
      </c>
      <c r="H358" s="12" t="s">
        <v>1570</v>
      </c>
      <c r="I358" s="12">
        <f t="shared" si="11"/>
        <v>131</v>
      </c>
      <c r="J358" s="12">
        <v>131</v>
      </c>
      <c r="K358" s="12"/>
      <c r="L358" s="12"/>
      <c r="M358" s="12"/>
      <c r="N358" s="12" t="s">
        <v>78</v>
      </c>
      <c r="O358" s="12" t="s">
        <v>1217</v>
      </c>
      <c r="P358" s="12" t="s">
        <v>1571</v>
      </c>
      <c r="Q358" s="17">
        <v>44407</v>
      </c>
      <c r="R358" s="17">
        <v>44417</v>
      </c>
      <c r="S358" s="17">
        <v>44539</v>
      </c>
      <c r="T358" s="17">
        <v>44560</v>
      </c>
      <c r="U358" s="12"/>
      <c r="V358" s="19"/>
    </row>
    <row r="359" s="2" customFormat="1" ht="127" customHeight="1" spans="1:22">
      <c r="A359" s="13">
        <v>110</v>
      </c>
      <c r="B359" s="13" t="s">
        <v>42</v>
      </c>
      <c r="C359" s="12" t="s">
        <v>1214</v>
      </c>
      <c r="D359" s="12" t="s">
        <v>1572</v>
      </c>
      <c r="E359" s="12" t="s">
        <v>1573</v>
      </c>
      <c r="F359" s="12"/>
      <c r="G359" s="12" t="s">
        <v>148</v>
      </c>
      <c r="H359" s="12" t="s">
        <v>1574</v>
      </c>
      <c r="I359" s="12">
        <f t="shared" si="11"/>
        <v>96</v>
      </c>
      <c r="J359" s="12">
        <v>96</v>
      </c>
      <c r="K359" s="12"/>
      <c r="L359" s="12"/>
      <c r="M359" s="12"/>
      <c r="N359" s="12" t="s">
        <v>78</v>
      </c>
      <c r="O359" s="12" t="s">
        <v>1217</v>
      </c>
      <c r="P359" s="12" t="s">
        <v>1575</v>
      </c>
      <c r="Q359" s="17">
        <v>44407</v>
      </c>
      <c r="R359" s="17">
        <v>44417</v>
      </c>
      <c r="S359" s="17">
        <v>44539</v>
      </c>
      <c r="T359" s="17">
        <v>44560</v>
      </c>
      <c r="U359" s="12"/>
      <c r="V359" s="19"/>
    </row>
    <row r="360" s="2" customFormat="1" ht="127" customHeight="1" spans="1:22">
      <c r="A360" s="13">
        <v>111</v>
      </c>
      <c r="B360" s="13" t="s">
        <v>42</v>
      </c>
      <c r="C360" s="12" t="s">
        <v>1214</v>
      </c>
      <c r="D360" s="12" t="s">
        <v>1576</v>
      </c>
      <c r="E360" s="12" t="s">
        <v>1577</v>
      </c>
      <c r="F360" s="12"/>
      <c r="G360" s="12" t="s">
        <v>234</v>
      </c>
      <c r="H360" s="12" t="s">
        <v>471</v>
      </c>
      <c r="I360" s="12">
        <f t="shared" si="11"/>
        <v>296.87</v>
      </c>
      <c r="J360" s="12">
        <v>296.87</v>
      </c>
      <c r="K360" s="12"/>
      <c r="L360" s="12"/>
      <c r="M360" s="12"/>
      <c r="N360" s="12" t="s">
        <v>78</v>
      </c>
      <c r="O360" s="12" t="s">
        <v>1217</v>
      </c>
      <c r="P360" s="12" t="s">
        <v>1578</v>
      </c>
      <c r="Q360" s="17">
        <v>44407</v>
      </c>
      <c r="R360" s="17">
        <v>44417</v>
      </c>
      <c r="S360" s="17">
        <v>44539</v>
      </c>
      <c r="T360" s="17">
        <v>44560</v>
      </c>
      <c r="U360" s="12"/>
      <c r="V360" s="19"/>
    </row>
    <row r="361" s="2" customFormat="1" ht="127" customHeight="1" spans="1:22">
      <c r="A361" s="13">
        <v>112</v>
      </c>
      <c r="B361" s="13" t="s">
        <v>42</v>
      </c>
      <c r="C361" s="12" t="s">
        <v>1214</v>
      </c>
      <c r="D361" s="12" t="s">
        <v>1579</v>
      </c>
      <c r="E361" s="12" t="s">
        <v>1580</v>
      </c>
      <c r="F361" s="12"/>
      <c r="G361" s="12" t="s">
        <v>234</v>
      </c>
      <c r="H361" s="12" t="s">
        <v>848</v>
      </c>
      <c r="I361" s="12">
        <f t="shared" si="11"/>
        <v>186.34</v>
      </c>
      <c r="J361" s="12">
        <v>186.34</v>
      </c>
      <c r="K361" s="12"/>
      <c r="L361" s="12"/>
      <c r="M361" s="12"/>
      <c r="N361" s="12" t="s">
        <v>78</v>
      </c>
      <c r="O361" s="12" t="s">
        <v>1217</v>
      </c>
      <c r="P361" s="12" t="s">
        <v>1581</v>
      </c>
      <c r="Q361" s="17">
        <v>44407</v>
      </c>
      <c r="R361" s="17">
        <v>44417</v>
      </c>
      <c r="S361" s="17">
        <v>44539</v>
      </c>
      <c r="T361" s="17">
        <v>44560</v>
      </c>
      <c r="U361" s="12"/>
      <c r="V361" s="19"/>
    </row>
    <row r="362" s="2" customFormat="1" ht="127" customHeight="1" spans="1:22">
      <c r="A362" s="13">
        <v>113</v>
      </c>
      <c r="B362" s="13" t="s">
        <v>42</v>
      </c>
      <c r="C362" s="12" t="s">
        <v>1214</v>
      </c>
      <c r="D362" s="12" t="s">
        <v>1582</v>
      </c>
      <c r="E362" s="12" t="s">
        <v>1583</v>
      </c>
      <c r="F362" s="12"/>
      <c r="G362" s="12" t="s">
        <v>71</v>
      </c>
      <c r="H362" s="12" t="s">
        <v>1584</v>
      </c>
      <c r="I362" s="12">
        <f t="shared" si="11"/>
        <v>136.57</v>
      </c>
      <c r="J362" s="12">
        <v>136.57</v>
      </c>
      <c r="K362" s="12"/>
      <c r="L362" s="12"/>
      <c r="M362" s="12"/>
      <c r="N362" s="12" t="s">
        <v>78</v>
      </c>
      <c r="O362" s="12" t="s">
        <v>1217</v>
      </c>
      <c r="P362" s="12" t="s">
        <v>1585</v>
      </c>
      <c r="Q362" s="17">
        <v>44407</v>
      </c>
      <c r="R362" s="17">
        <v>44417</v>
      </c>
      <c r="S362" s="17">
        <v>44539</v>
      </c>
      <c r="T362" s="17">
        <v>44560</v>
      </c>
      <c r="U362" s="12"/>
      <c r="V362" s="19"/>
    </row>
    <row r="363" s="2" customFormat="1" ht="127" customHeight="1" spans="1:22">
      <c r="A363" s="13">
        <v>114</v>
      </c>
      <c r="B363" s="13" t="s">
        <v>42</v>
      </c>
      <c r="C363" s="12" t="s">
        <v>1214</v>
      </c>
      <c r="D363" s="12" t="s">
        <v>1586</v>
      </c>
      <c r="E363" s="12" t="s">
        <v>1587</v>
      </c>
      <c r="F363" s="12"/>
      <c r="G363" s="12" t="s">
        <v>71</v>
      </c>
      <c r="H363" s="12" t="s">
        <v>1382</v>
      </c>
      <c r="I363" s="12">
        <f t="shared" si="11"/>
        <v>49.15</v>
      </c>
      <c r="J363" s="12">
        <v>49.15</v>
      </c>
      <c r="K363" s="12"/>
      <c r="L363" s="12"/>
      <c r="M363" s="12"/>
      <c r="N363" s="12" t="s">
        <v>78</v>
      </c>
      <c r="O363" s="12" t="s">
        <v>1217</v>
      </c>
      <c r="P363" s="12" t="s">
        <v>1588</v>
      </c>
      <c r="Q363" s="17">
        <v>44407</v>
      </c>
      <c r="R363" s="17">
        <v>44417</v>
      </c>
      <c r="S363" s="17">
        <v>44539</v>
      </c>
      <c r="T363" s="17">
        <v>44560</v>
      </c>
      <c r="U363" s="12"/>
      <c r="V363" s="19"/>
    </row>
    <row r="364" s="2" customFormat="1" ht="127" customHeight="1" spans="1:22">
      <c r="A364" s="13">
        <v>115</v>
      </c>
      <c r="B364" s="13" t="s">
        <v>42</v>
      </c>
      <c r="C364" s="12" t="s">
        <v>1214</v>
      </c>
      <c r="D364" s="12" t="s">
        <v>1589</v>
      </c>
      <c r="E364" s="12" t="s">
        <v>1590</v>
      </c>
      <c r="F364" s="12"/>
      <c r="G364" s="12" t="s">
        <v>159</v>
      </c>
      <c r="H364" s="12" t="s">
        <v>352</v>
      </c>
      <c r="I364" s="12">
        <f t="shared" si="11"/>
        <v>87</v>
      </c>
      <c r="J364" s="12">
        <v>87</v>
      </c>
      <c r="K364" s="12"/>
      <c r="L364" s="12"/>
      <c r="M364" s="12"/>
      <c r="N364" s="12" t="s">
        <v>78</v>
      </c>
      <c r="O364" s="12" t="s">
        <v>1217</v>
      </c>
      <c r="P364" s="12" t="s">
        <v>1591</v>
      </c>
      <c r="Q364" s="17">
        <v>44407</v>
      </c>
      <c r="R364" s="17">
        <v>44417</v>
      </c>
      <c r="S364" s="17">
        <v>44539</v>
      </c>
      <c r="T364" s="17">
        <v>44560</v>
      </c>
      <c r="U364" s="12"/>
      <c r="V364" s="19"/>
    </row>
    <row r="365" s="2" customFormat="1" ht="127" customHeight="1" spans="1:22">
      <c r="A365" s="13">
        <v>116</v>
      </c>
      <c r="B365" s="13" t="s">
        <v>42</v>
      </c>
      <c r="C365" s="12" t="s">
        <v>1214</v>
      </c>
      <c r="D365" s="12" t="s">
        <v>1592</v>
      </c>
      <c r="E365" s="12" t="s">
        <v>1593</v>
      </c>
      <c r="F365" s="12"/>
      <c r="G365" s="12" t="s">
        <v>159</v>
      </c>
      <c r="H365" s="12" t="s">
        <v>1425</v>
      </c>
      <c r="I365" s="12">
        <f t="shared" si="11"/>
        <v>80</v>
      </c>
      <c r="J365" s="12">
        <v>80</v>
      </c>
      <c r="K365" s="12"/>
      <c r="L365" s="12"/>
      <c r="M365" s="12"/>
      <c r="N365" s="12" t="s">
        <v>78</v>
      </c>
      <c r="O365" s="12" t="s">
        <v>1217</v>
      </c>
      <c r="P365" s="12" t="s">
        <v>1594</v>
      </c>
      <c r="Q365" s="17">
        <v>44407</v>
      </c>
      <c r="R365" s="17">
        <v>44417</v>
      </c>
      <c r="S365" s="17">
        <v>44539</v>
      </c>
      <c r="T365" s="17">
        <v>44560</v>
      </c>
      <c r="U365" s="12"/>
      <c r="V365" s="19"/>
    </row>
    <row r="366" s="2" customFormat="1" ht="127" customHeight="1" spans="1:22">
      <c r="A366" s="13">
        <v>117</v>
      </c>
      <c r="B366" s="13" t="s">
        <v>42</v>
      </c>
      <c r="C366" s="12" t="s">
        <v>1214</v>
      </c>
      <c r="D366" s="12" t="s">
        <v>1595</v>
      </c>
      <c r="E366" s="12" t="s">
        <v>1596</v>
      </c>
      <c r="F366" s="12"/>
      <c r="G366" s="12" t="s">
        <v>346</v>
      </c>
      <c r="H366" s="12" t="s">
        <v>1597</v>
      </c>
      <c r="I366" s="12">
        <f t="shared" si="11"/>
        <v>40</v>
      </c>
      <c r="J366" s="12">
        <v>40</v>
      </c>
      <c r="K366" s="12"/>
      <c r="L366" s="12"/>
      <c r="M366" s="12"/>
      <c r="N366" s="12" t="s">
        <v>78</v>
      </c>
      <c r="O366" s="12" t="s">
        <v>1217</v>
      </c>
      <c r="P366" s="12" t="s">
        <v>1598</v>
      </c>
      <c r="Q366" s="17">
        <v>44407</v>
      </c>
      <c r="R366" s="17">
        <v>44417</v>
      </c>
      <c r="S366" s="17">
        <v>44539</v>
      </c>
      <c r="T366" s="17">
        <v>44560</v>
      </c>
      <c r="U366" s="12"/>
      <c r="V366" s="19"/>
    </row>
    <row r="367" s="2" customFormat="1" ht="127" customHeight="1" spans="1:22">
      <c r="A367" s="13">
        <v>118</v>
      </c>
      <c r="B367" s="13" t="s">
        <v>42</v>
      </c>
      <c r="C367" s="12" t="s">
        <v>1214</v>
      </c>
      <c r="D367" s="12" t="s">
        <v>1599</v>
      </c>
      <c r="E367" s="12" t="s">
        <v>1600</v>
      </c>
      <c r="F367" s="12"/>
      <c r="G367" s="12" t="s">
        <v>346</v>
      </c>
      <c r="H367" s="12" t="s">
        <v>707</v>
      </c>
      <c r="I367" s="12">
        <f t="shared" si="11"/>
        <v>59.5</v>
      </c>
      <c r="J367" s="12">
        <v>59.5</v>
      </c>
      <c r="K367" s="12"/>
      <c r="L367" s="12"/>
      <c r="M367" s="12"/>
      <c r="N367" s="12" t="s">
        <v>78</v>
      </c>
      <c r="O367" s="12" t="s">
        <v>1217</v>
      </c>
      <c r="P367" s="12" t="s">
        <v>1601</v>
      </c>
      <c r="Q367" s="17">
        <v>44407</v>
      </c>
      <c r="R367" s="17">
        <v>44417</v>
      </c>
      <c r="S367" s="17">
        <v>44539</v>
      </c>
      <c r="T367" s="17">
        <v>44560</v>
      </c>
      <c r="U367" s="12"/>
      <c r="V367" s="19"/>
    </row>
    <row r="368" s="2" customFormat="1" ht="127" customHeight="1" spans="1:22">
      <c r="A368" s="13">
        <v>119</v>
      </c>
      <c r="B368" s="13" t="s">
        <v>42</v>
      </c>
      <c r="C368" s="12" t="s">
        <v>1214</v>
      </c>
      <c r="D368" s="12" t="s">
        <v>1602</v>
      </c>
      <c r="E368" s="12" t="s">
        <v>1603</v>
      </c>
      <c r="F368" s="12"/>
      <c r="G368" s="12" t="s">
        <v>244</v>
      </c>
      <c r="H368" s="12" t="s">
        <v>896</v>
      </c>
      <c r="I368" s="12">
        <f t="shared" si="11"/>
        <v>70.73</v>
      </c>
      <c r="J368" s="12">
        <v>70.73</v>
      </c>
      <c r="K368" s="12"/>
      <c r="L368" s="12"/>
      <c r="M368" s="12"/>
      <c r="N368" s="12" t="s">
        <v>78</v>
      </c>
      <c r="O368" s="12" t="s">
        <v>1217</v>
      </c>
      <c r="P368" s="12" t="s">
        <v>1604</v>
      </c>
      <c r="Q368" s="17">
        <v>44407</v>
      </c>
      <c r="R368" s="17">
        <v>44417</v>
      </c>
      <c r="S368" s="17">
        <v>44539</v>
      </c>
      <c r="T368" s="17">
        <v>44560</v>
      </c>
      <c r="U368" s="12"/>
      <c r="V368" s="19"/>
    </row>
    <row r="369" s="2" customFormat="1" ht="127" customHeight="1" spans="1:22">
      <c r="A369" s="13">
        <v>120</v>
      </c>
      <c r="B369" s="13" t="s">
        <v>42</v>
      </c>
      <c r="C369" s="12" t="s">
        <v>1214</v>
      </c>
      <c r="D369" s="12" t="s">
        <v>1605</v>
      </c>
      <c r="E369" s="12" t="s">
        <v>1606</v>
      </c>
      <c r="F369" s="12"/>
      <c r="G369" s="12" t="s">
        <v>244</v>
      </c>
      <c r="H369" s="12" t="s">
        <v>546</v>
      </c>
      <c r="I369" s="12">
        <f t="shared" si="11"/>
        <v>124.36</v>
      </c>
      <c r="J369" s="12">
        <v>124.36</v>
      </c>
      <c r="K369" s="12"/>
      <c r="L369" s="12"/>
      <c r="M369" s="12"/>
      <c r="N369" s="12" t="s">
        <v>78</v>
      </c>
      <c r="O369" s="12" t="s">
        <v>1217</v>
      </c>
      <c r="P369" s="12" t="s">
        <v>1607</v>
      </c>
      <c r="Q369" s="17">
        <v>44407</v>
      </c>
      <c r="R369" s="17">
        <v>44417</v>
      </c>
      <c r="S369" s="17">
        <v>44539</v>
      </c>
      <c r="T369" s="17">
        <v>44560</v>
      </c>
      <c r="U369" s="12"/>
      <c r="V369" s="19"/>
    </row>
    <row r="370" s="2" customFormat="1" ht="127" customHeight="1" spans="1:22">
      <c r="A370" s="13">
        <v>121</v>
      </c>
      <c r="B370" s="13" t="s">
        <v>42</v>
      </c>
      <c r="C370" s="12" t="s">
        <v>1214</v>
      </c>
      <c r="D370" s="12" t="s">
        <v>1608</v>
      </c>
      <c r="E370" s="12" t="s">
        <v>1525</v>
      </c>
      <c r="F370" s="12"/>
      <c r="G370" s="12" t="s">
        <v>244</v>
      </c>
      <c r="H370" s="12" t="s">
        <v>1609</v>
      </c>
      <c r="I370" s="12">
        <f t="shared" si="11"/>
        <v>20.992</v>
      </c>
      <c r="J370" s="12">
        <v>20.992</v>
      </c>
      <c r="K370" s="12"/>
      <c r="L370" s="12"/>
      <c r="M370" s="12"/>
      <c r="N370" s="12" t="s">
        <v>78</v>
      </c>
      <c r="O370" s="12" t="s">
        <v>1217</v>
      </c>
      <c r="P370" s="12" t="s">
        <v>1610</v>
      </c>
      <c r="Q370" s="17">
        <v>44407</v>
      </c>
      <c r="R370" s="17">
        <v>44417</v>
      </c>
      <c r="S370" s="17">
        <v>44539</v>
      </c>
      <c r="T370" s="17">
        <v>44560</v>
      </c>
      <c r="U370" s="12"/>
      <c r="V370" s="19"/>
    </row>
    <row r="371" s="2" customFormat="1" ht="127" customHeight="1" spans="1:22">
      <c r="A371" s="13">
        <v>122</v>
      </c>
      <c r="B371" s="13" t="s">
        <v>42</v>
      </c>
      <c r="C371" s="12" t="s">
        <v>1214</v>
      </c>
      <c r="D371" s="12" t="s">
        <v>1611</v>
      </c>
      <c r="E371" s="12" t="s">
        <v>1525</v>
      </c>
      <c r="F371" s="12"/>
      <c r="G371" s="12" t="s">
        <v>244</v>
      </c>
      <c r="H371" s="12" t="s">
        <v>1612</v>
      </c>
      <c r="I371" s="12">
        <f t="shared" si="11"/>
        <v>20.992</v>
      </c>
      <c r="J371" s="12">
        <v>20.992</v>
      </c>
      <c r="K371" s="12"/>
      <c r="L371" s="12"/>
      <c r="M371" s="12"/>
      <c r="N371" s="12" t="s">
        <v>78</v>
      </c>
      <c r="O371" s="12" t="s">
        <v>1217</v>
      </c>
      <c r="P371" s="12" t="s">
        <v>1613</v>
      </c>
      <c r="Q371" s="17">
        <v>44407</v>
      </c>
      <c r="R371" s="17">
        <v>44417</v>
      </c>
      <c r="S371" s="17">
        <v>44539</v>
      </c>
      <c r="T371" s="17">
        <v>44560</v>
      </c>
      <c r="U371" s="12"/>
      <c r="V371" s="19"/>
    </row>
    <row r="372" s="2" customFormat="1" ht="127" customHeight="1" spans="1:22">
      <c r="A372" s="13">
        <v>123</v>
      </c>
      <c r="B372" s="13" t="s">
        <v>42</v>
      </c>
      <c r="C372" s="12" t="s">
        <v>1214</v>
      </c>
      <c r="D372" s="12" t="s">
        <v>1614</v>
      </c>
      <c r="E372" s="12" t="s">
        <v>1615</v>
      </c>
      <c r="F372" s="12"/>
      <c r="G372" s="12" t="s">
        <v>187</v>
      </c>
      <c r="H372" s="12" t="s">
        <v>905</v>
      </c>
      <c r="I372" s="12">
        <f t="shared" si="11"/>
        <v>51.9</v>
      </c>
      <c r="J372" s="12">
        <v>51.9</v>
      </c>
      <c r="K372" s="12"/>
      <c r="L372" s="12"/>
      <c r="M372" s="12"/>
      <c r="N372" s="12" t="s">
        <v>78</v>
      </c>
      <c r="O372" s="12" t="s">
        <v>1217</v>
      </c>
      <c r="P372" s="12" t="s">
        <v>1616</v>
      </c>
      <c r="Q372" s="17">
        <v>44407</v>
      </c>
      <c r="R372" s="17">
        <v>44417</v>
      </c>
      <c r="S372" s="17">
        <v>44539</v>
      </c>
      <c r="T372" s="17">
        <v>44560</v>
      </c>
      <c r="U372" s="12"/>
      <c r="V372" s="19"/>
    </row>
    <row r="373" s="2" customFormat="1" ht="127" customHeight="1" spans="1:22">
      <c r="A373" s="13">
        <v>124</v>
      </c>
      <c r="B373" s="13" t="s">
        <v>42</v>
      </c>
      <c r="C373" s="12" t="s">
        <v>1214</v>
      </c>
      <c r="D373" s="12" t="s">
        <v>1617</v>
      </c>
      <c r="E373" s="12" t="s">
        <v>1618</v>
      </c>
      <c r="F373" s="12"/>
      <c r="G373" s="12" t="s">
        <v>187</v>
      </c>
      <c r="H373" s="12" t="s">
        <v>905</v>
      </c>
      <c r="I373" s="12">
        <f t="shared" si="11"/>
        <v>177.5</v>
      </c>
      <c r="J373" s="12">
        <v>177.5</v>
      </c>
      <c r="K373" s="12"/>
      <c r="L373" s="12"/>
      <c r="M373" s="12"/>
      <c r="N373" s="12" t="s">
        <v>78</v>
      </c>
      <c r="O373" s="12" t="s">
        <v>1217</v>
      </c>
      <c r="P373" s="12" t="s">
        <v>1619</v>
      </c>
      <c r="Q373" s="17">
        <v>44407</v>
      </c>
      <c r="R373" s="17">
        <v>44417</v>
      </c>
      <c r="S373" s="17">
        <v>44539</v>
      </c>
      <c r="T373" s="17">
        <v>44560</v>
      </c>
      <c r="U373" s="12"/>
      <c r="V373" s="19"/>
    </row>
    <row r="374" s="2" customFormat="1" ht="127" customHeight="1" spans="1:22">
      <c r="A374" s="13">
        <v>125</v>
      </c>
      <c r="B374" s="13" t="s">
        <v>42</v>
      </c>
      <c r="C374" s="12" t="s">
        <v>1214</v>
      </c>
      <c r="D374" s="12" t="s">
        <v>1620</v>
      </c>
      <c r="E374" s="12" t="s">
        <v>1621</v>
      </c>
      <c r="F374" s="12"/>
      <c r="G374" s="12" t="s">
        <v>45</v>
      </c>
      <c r="H374" s="12" t="s">
        <v>77</v>
      </c>
      <c r="I374" s="12">
        <f t="shared" si="11"/>
        <v>394.29</v>
      </c>
      <c r="J374" s="12">
        <v>394.29</v>
      </c>
      <c r="K374" s="12"/>
      <c r="L374" s="12"/>
      <c r="M374" s="12"/>
      <c r="N374" s="12" t="s">
        <v>78</v>
      </c>
      <c r="O374" s="12" t="s">
        <v>1217</v>
      </c>
      <c r="P374" s="12" t="s">
        <v>1622</v>
      </c>
      <c r="Q374" s="17">
        <v>44407</v>
      </c>
      <c r="R374" s="17">
        <v>44417</v>
      </c>
      <c r="S374" s="17">
        <v>44539</v>
      </c>
      <c r="T374" s="17">
        <v>44560</v>
      </c>
      <c r="U374" s="12"/>
      <c r="V374" s="19"/>
    </row>
    <row r="375" s="2" customFormat="1" ht="127" customHeight="1" spans="1:22">
      <c r="A375" s="13">
        <v>126</v>
      </c>
      <c r="B375" s="13" t="s">
        <v>42</v>
      </c>
      <c r="C375" s="12" t="s">
        <v>1214</v>
      </c>
      <c r="D375" s="12" t="s">
        <v>1623</v>
      </c>
      <c r="E375" s="12" t="s">
        <v>1624</v>
      </c>
      <c r="F375" s="12"/>
      <c r="G375" s="12" t="s">
        <v>52</v>
      </c>
      <c r="H375" s="12" t="s">
        <v>1625</v>
      </c>
      <c r="I375" s="12">
        <f t="shared" si="11"/>
        <v>168.54</v>
      </c>
      <c r="J375" s="12">
        <v>168.54</v>
      </c>
      <c r="K375" s="12"/>
      <c r="L375" s="12"/>
      <c r="M375" s="12"/>
      <c r="N375" s="12" t="s">
        <v>78</v>
      </c>
      <c r="O375" s="12" t="s">
        <v>1217</v>
      </c>
      <c r="P375" s="12" t="s">
        <v>1626</v>
      </c>
      <c r="Q375" s="17">
        <v>44407</v>
      </c>
      <c r="R375" s="17">
        <v>44417</v>
      </c>
      <c r="S375" s="17">
        <v>44539</v>
      </c>
      <c r="T375" s="17">
        <v>44560</v>
      </c>
      <c r="U375" s="12"/>
      <c r="V375" s="19"/>
    </row>
    <row r="376" s="1" customFormat="1" ht="127" customHeight="1" spans="1:22">
      <c r="A376" s="13">
        <v>127</v>
      </c>
      <c r="B376" s="12" t="s">
        <v>42</v>
      </c>
      <c r="C376" s="12" t="s">
        <v>1214</v>
      </c>
      <c r="D376" s="12" t="s">
        <v>1627</v>
      </c>
      <c r="E376" s="12" t="s">
        <v>1628</v>
      </c>
      <c r="F376" s="12"/>
      <c r="G376" s="12" t="s">
        <v>65</v>
      </c>
      <c r="H376" s="12" t="s">
        <v>1629</v>
      </c>
      <c r="I376" s="12">
        <f t="shared" ref="I376:I415" si="12">J376+K376+L376+M376</f>
        <v>41.14</v>
      </c>
      <c r="J376" s="12">
        <v>41.14</v>
      </c>
      <c r="K376" s="12"/>
      <c r="L376" s="12"/>
      <c r="M376" s="12"/>
      <c r="N376" s="12" t="s">
        <v>78</v>
      </c>
      <c r="O376" s="12" t="s">
        <v>1217</v>
      </c>
      <c r="P376" s="12" t="s">
        <v>1630</v>
      </c>
      <c r="Q376" s="17">
        <v>44407</v>
      </c>
      <c r="R376" s="17">
        <v>44417</v>
      </c>
      <c r="S376" s="17">
        <v>44539</v>
      </c>
      <c r="T376" s="17">
        <v>44560</v>
      </c>
      <c r="U376" s="12"/>
      <c r="V376" s="19"/>
    </row>
    <row r="377" s="1" customFormat="1" ht="127" customHeight="1" spans="1:22">
      <c r="A377" s="13">
        <v>128</v>
      </c>
      <c r="B377" s="12" t="s">
        <v>42</v>
      </c>
      <c r="C377" s="12" t="s">
        <v>1214</v>
      </c>
      <c r="D377" s="12" t="s">
        <v>1631</v>
      </c>
      <c r="E377" s="12" t="s">
        <v>1632</v>
      </c>
      <c r="F377" s="12"/>
      <c r="G377" s="12" t="s">
        <v>65</v>
      </c>
      <c r="H377" s="12" t="s">
        <v>1629</v>
      </c>
      <c r="I377" s="12">
        <f t="shared" si="12"/>
        <v>37.1</v>
      </c>
      <c r="J377" s="12">
        <v>37.1</v>
      </c>
      <c r="K377" s="12"/>
      <c r="L377" s="12"/>
      <c r="M377" s="12"/>
      <c r="N377" s="12" t="s">
        <v>78</v>
      </c>
      <c r="O377" s="12" t="s">
        <v>1217</v>
      </c>
      <c r="P377" s="12" t="s">
        <v>1630</v>
      </c>
      <c r="Q377" s="17">
        <v>44407</v>
      </c>
      <c r="R377" s="17">
        <v>44417</v>
      </c>
      <c r="S377" s="17">
        <v>44539</v>
      </c>
      <c r="T377" s="17">
        <v>44560</v>
      </c>
      <c r="U377" s="12"/>
      <c r="V377" s="19"/>
    </row>
    <row r="378" s="1" customFormat="1" ht="127" customHeight="1" spans="1:22">
      <c r="A378" s="13">
        <v>129</v>
      </c>
      <c r="B378" s="12" t="s">
        <v>42</v>
      </c>
      <c r="C378" s="12" t="s">
        <v>1214</v>
      </c>
      <c r="D378" s="12" t="s">
        <v>1633</v>
      </c>
      <c r="E378" s="12" t="s">
        <v>1634</v>
      </c>
      <c r="F378" s="12"/>
      <c r="G378" s="12" t="s">
        <v>170</v>
      </c>
      <c r="H378" s="12" t="s">
        <v>1635</v>
      </c>
      <c r="I378" s="12">
        <f t="shared" si="12"/>
        <v>398</v>
      </c>
      <c r="J378" s="12"/>
      <c r="K378" s="12">
        <v>92</v>
      </c>
      <c r="L378" s="12">
        <v>306</v>
      </c>
      <c r="M378" s="12"/>
      <c r="N378" s="12" t="s">
        <v>78</v>
      </c>
      <c r="O378" s="12" t="s">
        <v>1217</v>
      </c>
      <c r="P378" s="12" t="s">
        <v>1636</v>
      </c>
      <c r="Q378" s="17">
        <v>44407</v>
      </c>
      <c r="R378" s="17">
        <v>44417</v>
      </c>
      <c r="S378" s="17">
        <v>44539</v>
      </c>
      <c r="T378" s="17">
        <v>44560</v>
      </c>
      <c r="U378" s="12"/>
      <c r="V378" s="19"/>
    </row>
    <row r="379" s="1" customFormat="1" ht="127" customHeight="1" spans="1:22">
      <c r="A379" s="13">
        <v>130</v>
      </c>
      <c r="B379" s="12" t="s">
        <v>42</v>
      </c>
      <c r="C379" s="12" t="s">
        <v>1214</v>
      </c>
      <c r="D379" s="12" t="s">
        <v>1637</v>
      </c>
      <c r="E379" s="12" t="s">
        <v>1638</v>
      </c>
      <c r="F379" s="12"/>
      <c r="G379" s="12" t="s">
        <v>187</v>
      </c>
      <c r="H379" s="12" t="s">
        <v>193</v>
      </c>
      <c r="I379" s="12">
        <f t="shared" si="12"/>
        <v>190.7</v>
      </c>
      <c r="J379" s="12">
        <v>190.7</v>
      </c>
      <c r="K379" s="12"/>
      <c r="L379" s="12"/>
      <c r="M379" s="12"/>
      <c r="N379" s="12" t="s">
        <v>78</v>
      </c>
      <c r="O379" s="12" t="s">
        <v>1217</v>
      </c>
      <c r="P379" s="12" t="s">
        <v>1639</v>
      </c>
      <c r="Q379" s="17">
        <v>44407</v>
      </c>
      <c r="R379" s="17">
        <v>44417</v>
      </c>
      <c r="S379" s="17">
        <v>44539</v>
      </c>
      <c r="T379" s="17">
        <v>44560</v>
      </c>
      <c r="U379" s="12"/>
      <c r="V379" s="19"/>
    </row>
    <row r="380" s="1" customFormat="1" ht="127" customHeight="1" spans="1:22">
      <c r="A380" s="13">
        <v>131</v>
      </c>
      <c r="B380" s="12" t="s">
        <v>42</v>
      </c>
      <c r="C380" s="12" t="s">
        <v>1214</v>
      </c>
      <c r="D380" s="12" t="s">
        <v>1640</v>
      </c>
      <c r="E380" s="12" t="s">
        <v>1641</v>
      </c>
      <c r="F380" s="12"/>
      <c r="G380" s="12" t="s">
        <v>187</v>
      </c>
      <c r="H380" s="12" t="s">
        <v>193</v>
      </c>
      <c r="I380" s="12">
        <f t="shared" si="12"/>
        <v>173.9</v>
      </c>
      <c r="J380" s="12">
        <v>173.9</v>
      </c>
      <c r="K380" s="12"/>
      <c r="L380" s="12"/>
      <c r="M380" s="12"/>
      <c r="N380" s="12" t="s">
        <v>78</v>
      </c>
      <c r="O380" s="12" t="s">
        <v>1217</v>
      </c>
      <c r="P380" s="12" t="s">
        <v>1639</v>
      </c>
      <c r="Q380" s="17">
        <v>44407</v>
      </c>
      <c r="R380" s="17">
        <v>44417</v>
      </c>
      <c r="S380" s="17">
        <v>44539</v>
      </c>
      <c r="T380" s="17">
        <v>44560</v>
      </c>
      <c r="U380" s="12"/>
      <c r="V380" s="19"/>
    </row>
    <row r="381" s="1" customFormat="1" ht="127" customHeight="1" spans="1:22">
      <c r="A381" s="13">
        <v>132</v>
      </c>
      <c r="B381" s="12" t="s">
        <v>42</v>
      </c>
      <c r="C381" s="12" t="s">
        <v>1214</v>
      </c>
      <c r="D381" s="12" t="s">
        <v>1642</v>
      </c>
      <c r="E381" s="12" t="s">
        <v>1643</v>
      </c>
      <c r="F381" s="12"/>
      <c r="G381" s="12" t="s">
        <v>198</v>
      </c>
      <c r="H381" s="12" t="s">
        <v>607</v>
      </c>
      <c r="I381" s="12">
        <f t="shared" si="12"/>
        <v>64.7</v>
      </c>
      <c r="J381" s="12">
        <v>64.7</v>
      </c>
      <c r="K381" s="12"/>
      <c r="L381" s="12"/>
      <c r="M381" s="12"/>
      <c r="N381" s="12" t="s">
        <v>78</v>
      </c>
      <c r="O381" s="12" t="s">
        <v>1217</v>
      </c>
      <c r="P381" s="12" t="s">
        <v>1644</v>
      </c>
      <c r="Q381" s="17">
        <v>44407</v>
      </c>
      <c r="R381" s="17">
        <v>44417</v>
      </c>
      <c r="S381" s="17">
        <v>44539</v>
      </c>
      <c r="T381" s="17">
        <v>44560</v>
      </c>
      <c r="U381" s="12"/>
      <c r="V381" s="19"/>
    </row>
    <row r="382" s="1" customFormat="1" ht="127" customHeight="1" spans="1:22">
      <c r="A382" s="13">
        <v>133</v>
      </c>
      <c r="B382" s="12" t="s">
        <v>42</v>
      </c>
      <c r="C382" s="12" t="s">
        <v>1214</v>
      </c>
      <c r="D382" s="12" t="s">
        <v>1645</v>
      </c>
      <c r="E382" s="12" t="s">
        <v>1646</v>
      </c>
      <c r="F382" s="12"/>
      <c r="G382" s="12" t="s">
        <v>65</v>
      </c>
      <c r="H382" s="12" t="s">
        <v>154</v>
      </c>
      <c r="I382" s="12">
        <f t="shared" si="12"/>
        <v>235.72</v>
      </c>
      <c r="J382" s="12"/>
      <c r="K382" s="12">
        <v>235.72</v>
      </c>
      <c r="L382" s="12"/>
      <c r="M382" s="12"/>
      <c r="N382" s="12" t="s">
        <v>78</v>
      </c>
      <c r="O382" s="12" t="s">
        <v>1217</v>
      </c>
      <c r="P382" s="12" t="s">
        <v>1647</v>
      </c>
      <c r="Q382" s="17">
        <v>44407</v>
      </c>
      <c r="R382" s="17">
        <v>44417</v>
      </c>
      <c r="S382" s="17">
        <v>44539</v>
      </c>
      <c r="T382" s="17">
        <v>44560</v>
      </c>
      <c r="U382" s="12"/>
      <c r="V382" s="19"/>
    </row>
    <row r="383" s="1" customFormat="1" ht="127" customHeight="1" spans="1:22">
      <c r="A383" s="13">
        <v>134</v>
      </c>
      <c r="B383" s="12" t="s">
        <v>42</v>
      </c>
      <c r="C383" s="12" t="s">
        <v>1214</v>
      </c>
      <c r="D383" s="12" t="s">
        <v>1648</v>
      </c>
      <c r="E383" s="12" t="s">
        <v>1649</v>
      </c>
      <c r="F383" s="12"/>
      <c r="G383" s="12" t="s">
        <v>52</v>
      </c>
      <c r="H383" s="12" t="s">
        <v>1234</v>
      </c>
      <c r="I383" s="12">
        <f t="shared" si="12"/>
        <v>78.05</v>
      </c>
      <c r="J383" s="12"/>
      <c r="K383" s="12">
        <v>78.05</v>
      </c>
      <c r="L383" s="12"/>
      <c r="M383" s="12"/>
      <c r="N383" s="12" t="s">
        <v>78</v>
      </c>
      <c r="O383" s="12" t="s">
        <v>1217</v>
      </c>
      <c r="P383" s="12" t="s">
        <v>1650</v>
      </c>
      <c r="Q383" s="17">
        <v>44407</v>
      </c>
      <c r="R383" s="17">
        <v>44417</v>
      </c>
      <c r="S383" s="17">
        <v>44539</v>
      </c>
      <c r="T383" s="17">
        <v>44560</v>
      </c>
      <c r="U383" s="12"/>
      <c r="V383" s="19"/>
    </row>
    <row r="384" s="1" customFormat="1" ht="127" customHeight="1" spans="1:22">
      <c r="A384" s="13">
        <v>135</v>
      </c>
      <c r="B384" s="12" t="s">
        <v>42</v>
      </c>
      <c r="C384" s="12" t="s">
        <v>1214</v>
      </c>
      <c r="D384" s="12" t="s">
        <v>1651</v>
      </c>
      <c r="E384" s="12" t="s">
        <v>1652</v>
      </c>
      <c r="F384" s="12"/>
      <c r="G384" s="12" t="s">
        <v>198</v>
      </c>
      <c r="H384" s="12" t="s">
        <v>1653</v>
      </c>
      <c r="I384" s="12">
        <f t="shared" si="12"/>
        <v>56.3</v>
      </c>
      <c r="J384" s="12"/>
      <c r="K384" s="12">
        <v>56.3</v>
      </c>
      <c r="L384" s="12"/>
      <c r="M384" s="12"/>
      <c r="N384" s="12" t="s">
        <v>78</v>
      </c>
      <c r="O384" s="12" t="s">
        <v>1217</v>
      </c>
      <c r="P384" s="12" t="s">
        <v>1654</v>
      </c>
      <c r="Q384" s="17">
        <v>44407</v>
      </c>
      <c r="R384" s="17">
        <v>44417</v>
      </c>
      <c r="S384" s="17">
        <v>44539</v>
      </c>
      <c r="T384" s="17">
        <v>44560</v>
      </c>
      <c r="U384" s="12"/>
      <c r="V384" s="19"/>
    </row>
    <row r="385" s="1" customFormat="1" ht="127" customHeight="1" spans="1:22">
      <c r="A385" s="13">
        <v>136</v>
      </c>
      <c r="B385" s="12" t="s">
        <v>42</v>
      </c>
      <c r="C385" s="12" t="s">
        <v>1214</v>
      </c>
      <c r="D385" s="12" t="s">
        <v>1655</v>
      </c>
      <c r="E385" s="12" t="s">
        <v>1656</v>
      </c>
      <c r="F385" s="12"/>
      <c r="G385" s="12" t="s">
        <v>125</v>
      </c>
      <c r="H385" s="12" t="s">
        <v>1657</v>
      </c>
      <c r="I385" s="12">
        <f t="shared" si="12"/>
        <v>395</v>
      </c>
      <c r="J385" s="12"/>
      <c r="K385" s="12">
        <v>395</v>
      </c>
      <c r="L385" s="12"/>
      <c r="M385" s="12"/>
      <c r="N385" s="12" t="s">
        <v>78</v>
      </c>
      <c r="O385" s="12" t="s">
        <v>1217</v>
      </c>
      <c r="P385" s="12" t="s">
        <v>1658</v>
      </c>
      <c r="Q385" s="17">
        <v>44407</v>
      </c>
      <c r="R385" s="17">
        <v>44417</v>
      </c>
      <c r="S385" s="17">
        <v>44539</v>
      </c>
      <c r="T385" s="17">
        <v>44560</v>
      </c>
      <c r="U385" s="12"/>
      <c r="V385" s="19"/>
    </row>
    <row r="386" s="1" customFormat="1" ht="127" customHeight="1" spans="1:22">
      <c r="A386" s="13">
        <v>137</v>
      </c>
      <c r="B386" s="12" t="s">
        <v>42</v>
      </c>
      <c r="C386" s="12" t="s">
        <v>1214</v>
      </c>
      <c r="D386" s="12" t="s">
        <v>1659</v>
      </c>
      <c r="E386" s="12" t="s">
        <v>1660</v>
      </c>
      <c r="F386" s="12"/>
      <c r="G386" s="12" t="s">
        <v>131</v>
      </c>
      <c r="H386" s="12" t="s">
        <v>1110</v>
      </c>
      <c r="I386" s="12">
        <f t="shared" si="12"/>
        <v>79.9</v>
      </c>
      <c r="J386" s="12"/>
      <c r="K386" s="12">
        <v>79.9</v>
      </c>
      <c r="L386" s="12"/>
      <c r="M386" s="12"/>
      <c r="N386" s="12" t="s">
        <v>78</v>
      </c>
      <c r="O386" s="12" t="s">
        <v>1217</v>
      </c>
      <c r="P386" s="12" t="s">
        <v>1661</v>
      </c>
      <c r="Q386" s="17">
        <v>44407</v>
      </c>
      <c r="R386" s="17">
        <v>44417</v>
      </c>
      <c r="S386" s="17">
        <v>44539</v>
      </c>
      <c r="T386" s="17">
        <v>44560</v>
      </c>
      <c r="U386" s="12"/>
      <c r="V386" s="19"/>
    </row>
    <row r="387" s="1" customFormat="1" ht="127" customHeight="1" spans="1:22">
      <c r="A387" s="13">
        <v>138</v>
      </c>
      <c r="B387" s="12" t="s">
        <v>42</v>
      </c>
      <c r="C387" s="12" t="s">
        <v>1214</v>
      </c>
      <c r="D387" s="12" t="s">
        <v>1662</v>
      </c>
      <c r="E387" s="12" t="s">
        <v>1663</v>
      </c>
      <c r="F387" s="12"/>
      <c r="G387" s="12" t="s">
        <v>234</v>
      </c>
      <c r="H387" s="12" t="s">
        <v>848</v>
      </c>
      <c r="I387" s="12">
        <f t="shared" si="12"/>
        <v>399</v>
      </c>
      <c r="J387" s="12"/>
      <c r="K387" s="12">
        <v>399</v>
      </c>
      <c r="L387" s="12"/>
      <c r="M387" s="12"/>
      <c r="N387" s="12" t="s">
        <v>78</v>
      </c>
      <c r="O387" s="12" t="s">
        <v>1217</v>
      </c>
      <c r="P387" s="12" t="s">
        <v>1664</v>
      </c>
      <c r="Q387" s="17">
        <v>44407</v>
      </c>
      <c r="R387" s="17">
        <v>44417</v>
      </c>
      <c r="S387" s="17">
        <v>44539</v>
      </c>
      <c r="T387" s="17">
        <v>44560</v>
      </c>
      <c r="U387" s="12"/>
      <c r="V387" s="19"/>
    </row>
    <row r="388" s="1" customFormat="1" ht="127" customHeight="1" spans="1:22">
      <c r="A388" s="13">
        <v>139</v>
      </c>
      <c r="B388" s="12" t="s">
        <v>42</v>
      </c>
      <c r="C388" s="12" t="s">
        <v>1214</v>
      </c>
      <c r="D388" s="12" t="s">
        <v>1665</v>
      </c>
      <c r="E388" s="12" t="s">
        <v>1666</v>
      </c>
      <c r="F388" s="12"/>
      <c r="G388" s="12" t="s">
        <v>170</v>
      </c>
      <c r="H388" s="12" t="s">
        <v>1667</v>
      </c>
      <c r="I388" s="12">
        <f t="shared" si="12"/>
        <v>274</v>
      </c>
      <c r="J388" s="12"/>
      <c r="K388" s="12"/>
      <c r="L388" s="12">
        <v>274</v>
      </c>
      <c r="M388" s="12"/>
      <c r="N388" s="12" t="s">
        <v>78</v>
      </c>
      <c r="O388" s="12" t="s">
        <v>1217</v>
      </c>
      <c r="P388" s="12" t="s">
        <v>1668</v>
      </c>
      <c r="Q388" s="17">
        <v>44407</v>
      </c>
      <c r="R388" s="17">
        <v>44417</v>
      </c>
      <c r="S388" s="17">
        <v>44539</v>
      </c>
      <c r="T388" s="17">
        <v>44560</v>
      </c>
      <c r="U388" s="12"/>
      <c r="V388" s="19"/>
    </row>
    <row r="389" s="1" customFormat="1" ht="127" customHeight="1" spans="1:22">
      <c r="A389" s="13">
        <v>140</v>
      </c>
      <c r="B389" s="12" t="s">
        <v>42</v>
      </c>
      <c r="C389" s="12" t="s">
        <v>1214</v>
      </c>
      <c r="D389" s="12" t="s">
        <v>1669</v>
      </c>
      <c r="E389" s="12" t="s">
        <v>1666</v>
      </c>
      <c r="F389" s="12"/>
      <c r="G389" s="12" t="s">
        <v>170</v>
      </c>
      <c r="H389" s="12" t="s">
        <v>1635</v>
      </c>
      <c r="I389" s="12">
        <f t="shared" si="12"/>
        <v>116</v>
      </c>
      <c r="J389" s="12"/>
      <c r="K389" s="12"/>
      <c r="L389" s="12">
        <v>116</v>
      </c>
      <c r="M389" s="12"/>
      <c r="N389" s="12" t="s">
        <v>78</v>
      </c>
      <c r="O389" s="12" t="s">
        <v>1217</v>
      </c>
      <c r="P389" s="12" t="s">
        <v>1636</v>
      </c>
      <c r="Q389" s="17">
        <v>44407</v>
      </c>
      <c r="R389" s="17">
        <v>44417</v>
      </c>
      <c r="S389" s="17">
        <v>44539</v>
      </c>
      <c r="T389" s="17">
        <v>44560</v>
      </c>
      <c r="U389" s="12"/>
      <c r="V389" s="19"/>
    </row>
    <row r="390" s="1" customFormat="1" ht="127" customHeight="1" spans="1:22">
      <c r="A390" s="13">
        <v>141</v>
      </c>
      <c r="B390" s="12" t="s">
        <v>42</v>
      </c>
      <c r="C390" s="12" t="s">
        <v>1214</v>
      </c>
      <c r="D390" s="12" t="s">
        <v>1670</v>
      </c>
      <c r="E390" s="12" t="s">
        <v>1671</v>
      </c>
      <c r="F390" s="12"/>
      <c r="G390" s="12" t="s">
        <v>187</v>
      </c>
      <c r="H390" s="12" t="s">
        <v>193</v>
      </c>
      <c r="I390" s="12">
        <f t="shared" si="12"/>
        <v>265.3</v>
      </c>
      <c r="J390" s="12"/>
      <c r="K390" s="12"/>
      <c r="L390" s="12">
        <v>265.3</v>
      </c>
      <c r="M390" s="12"/>
      <c r="N390" s="12" t="s">
        <v>78</v>
      </c>
      <c r="O390" s="12" t="s">
        <v>1217</v>
      </c>
      <c r="P390" s="12" t="s">
        <v>1639</v>
      </c>
      <c r="Q390" s="17">
        <v>44407</v>
      </c>
      <c r="R390" s="17">
        <v>44417</v>
      </c>
      <c r="S390" s="17">
        <v>44539</v>
      </c>
      <c r="T390" s="17">
        <v>44560</v>
      </c>
      <c r="U390" s="12"/>
      <c r="V390" s="19"/>
    </row>
    <row r="391" s="2" customFormat="1" ht="127" customHeight="1" spans="1:22">
      <c r="A391" s="13">
        <v>142</v>
      </c>
      <c r="B391" s="13" t="s">
        <v>42</v>
      </c>
      <c r="C391" s="12" t="s">
        <v>1214</v>
      </c>
      <c r="D391" s="12" t="s">
        <v>1672</v>
      </c>
      <c r="E391" s="12" t="s">
        <v>1673</v>
      </c>
      <c r="F391" s="12"/>
      <c r="G391" s="12" t="s">
        <v>65</v>
      </c>
      <c r="H391" s="12" t="s">
        <v>1674</v>
      </c>
      <c r="I391" s="12">
        <f t="shared" si="12"/>
        <v>50</v>
      </c>
      <c r="J391" s="12"/>
      <c r="K391" s="12">
        <v>50</v>
      </c>
      <c r="L391" s="12"/>
      <c r="M391" s="12"/>
      <c r="N391" s="12" t="s">
        <v>1044</v>
      </c>
      <c r="O391" s="12" t="s">
        <v>1217</v>
      </c>
      <c r="P391" s="12" t="s">
        <v>1675</v>
      </c>
      <c r="Q391" s="17">
        <v>44407</v>
      </c>
      <c r="R391" s="17">
        <v>44417</v>
      </c>
      <c r="S391" s="17">
        <v>44539</v>
      </c>
      <c r="T391" s="17">
        <v>44560</v>
      </c>
      <c r="U391" s="12"/>
      <c r="V391" s="19"/>
    </row>
    <row r="392" s="2" customFormat="1" ht="127" customHeight="1" spans="1:22">
      <c r="A392" s="13">
        <v>143</v>
      </c>
      <c r="B392" s="13" t="s">
        <v>42</v>
      </c>
      <c r="C392" s="12" t="s">
        <v>1214</v>
      </c>
      <c r="D392" s="12" t="s">
        <v>1676</v>
      </c>
      <c r="E392" s="12" t="s">
        <v>1677</v>
      </c>
      <c r="F392" s="12"/>
      <c r="G392" s="12" t="s">
        <v>65</v>
      </c>
      <c r="H392" s="12" t="s">
        <v>843</v>
      </c>
      <c r="I392" s="12">
        <f t="shared" si="12"/>
        <v>50</v>
      </c>
      <c r="J392" s="12"/>
      <c r="K392" s="12">
        <v>50</v>
      </c>
      <c r="L392" s="12"/>
      <c r="M392" s="12"/>
      <c r="N392" s="12" t="s">
        <v>1044</v>
      </c>
      <c r="O392" s="12" t="s">
        <v>1217</v>
      </c>
      <c r="P392" s="12" t="s">
        <v>1678</v>
      </c>
      <c r="Q392" s="17">
        <v>44407</v>
      </c>
      <c r="R392" s="17">
        <v>44417</v>
      </c>
      <c r="S392" s="17">
        <v>44539</v>
      </c>
      <c r="T392" s="17">
        <v>44560</v>
      </c>
      <c r="U392" s="12"/>
      <c r="V392" s="19"/>
    </row>
    <row r="393" s="2" customFormat="1" ht="127" customHeight="1" spans="1:22">
      <c r="A393" s="13">
        <v>144</v>
      </c>
      <c r="B393" s="13" t="s">
        <v>42</v>
      </c>
      <c r="C393" s="12" t="s">
        <v>1214</v>
      </c>
      <c r="D393" s="12" t="s">
        <v>1679</v>
      </c>
      <c r="E393" s="12" t="s">
        <v>1680</v>
      </c>
      <c r="F393" s="12"/>
      <c r="G393" s="12" t="s">
        <v>315</v>
      </c>
      <c r="H393" s="12" t="s">
        <v>858</v>
      </c>
      <c r="I393" s="12">
        <f t="shared" si="12"/>
        <v>50</v>
      </c>
      <c r="J393" s="12"/>
      <c r="K393" s="12">
        <v>50</v>
      </c>
      <c r="L393" s="12"/>
      <c r="M393" s="12"/>
      <c r="N393" s="12" t="s">
        <v>1044</v>
      </c>
      <c r="O393" s="12" t="s">
        <v>1217</v>
      </c>
      <c r="P393" s="12" t="s">
        <v>1681</v>
      </c>
      <c r="Q393" s="17">
        <v>44407</v>
      </c>
      <c r="R393" s="17">
        <v>44417</v>
      </c>
      <c r="S393" s="17">
        <v>44539</v>
      </c>
      <c r="T393" s="17">
        <v>44560</v>
      </c>
      <c r="U393" s="12"/>
      <c r="V393" s="19"/>
    </row>
    <row r="394" s="2" customFormat="1" ht="127" customHeight="1" spans="1:22">
      <c r="A394" s="13">
        <v>145</v>
      </c>
      <c r="B394" s="13" t="s">
        <v>42</v>
      </c>
      <c r="C394" s="12" t="s">
        <v>1214</v>
      </c>
      <c r="D394" s="12" t="s">
        <v>1682</v>
      </c>
      <c r="E394" s="12" t="s">
        <v>1680</v>
      </c>
      <c r="F394" s="12"/>
      <c r="G394" s="12" t="s">
        <v>71</v>
      </c>
      <c r="H394" s="12" t="s">
        <v>1683</v>
      </c>
      <c r="I394" s="12">
        <f t="shared" si="12"/>
        <v>50</v>
      </c>
      <c r="J394" s="12"/>
      <c r="K394" s="12">
        <v>50</v>
      </c>
      <c r="L394" s="12"/>
      <c r="M394" s="12"/>
      <c r="N394" s="12" t="s">
        <v>1044</v>
      </c>
      <c r="O394" s="12" t="s">
        <v>1217</v>
      </c>
      <c r="P394" s="12" t="s">
        <v>1684</v>
      </c>
      <c r="Q394" s="17">
        <v>44407</v>
      </c>
      <c r="R394" s="17">
        <v>44417</v>
      </c>
      <c r="S394" s="17">
        <v>44539</v>
      </c>
      <c r="T394" s="17">
        <v>44560</v>
      </c>
      <c r="U394" s="12"/>
      <c r="V394" s="19"/>
    </row>
    <row r="395" s="2" customFormat="1" ht="127" customHeight="1" spans="1:22">
      <c r="A395" s="13">
        <v>146</v>
      </c>
      <c r="B395" s="13" t="s">
        <v>42</v>
      </c>
      <c r="C395" s="12" t="s">
        <v>1214</v>
      </c>
      <c r="D395" s="12" t="s">
        <v>1685</v>
      </c>
      <c r="E395" s="12" t="s">
        <v>1686</v>
      </c>
      <c r="F395" s="12"/>
      <c r="G395" s="12" t="s">
        <v>170</v>
      </c>
      <c r="H395" s="12" t="s">
        <v>1687</v>
      </c>
      <c r="I395" s="12">
        <f t="shared" si="12"/>
        <v>50</v>
      </c>
      <c r="J395" s="12"/>
      <c r="K395" s="12">
        <v>50</v>
      </c>
      <c r="L395" s="12"/>
      <c r="M395" s="12"/>
      <c r="N395" s="12" t="s">
        <v>1044</v>
      </c>
      <c r="O395" s="12" t="s">
        <v>1217</v>
      </c>
      <c r="P395" s="12" t="s">
        <v>1688</v>
      </c>
      <c r="Q395" s="17">
        <v>44407</v>
      </c>
      <c r="R395" s="17">
        <v>44417</v>
      </c>
      <c r="S395" s="17">
        <v>44539</v>
      </c>
      <c r="T395" s="17">
        <v>44560</v>
      </c>
      <c r="U395" s="12"/>
      <c r="V395" s="19"/>
    </row>
    <row r="396" s="2" customFormat="1" ht="127" customHeight="1" spans="1:22">
      <c r="A396" s="13">
        <v>147</v>
      </c>
      <c r="B396" s="13" t="s">
        <v>42</v>
      </c>
      <c r="C396" s="12" t="s">
        <v>1214</v>
      </c>
      <c r="D396" s="12" t="s">
        <v>1689</v>
      </c>
      <c r="E396" s="12" t="s">
        <v>1686</v>
      </c>
      <c r="F396" s="12"/>
      <c r="G396" s="12" t="s">
        <v>170</v>
      </c>
      <c r="H396" s="12" t="s">
        <v>1690</v>
      </c>
      <c r="I396" s="12">
        <f t="shared" si="12"/>
        <v>50</v>
      </c>
      <c r="J396" s="12"/>
      <c r="K396" s="12">
        <v>50</v>
      </c>
      <c r="L396" s="12"/>
      <c r="M396" s="12"/>
      <c r="N396" s="12" t="s">
        <v>1044</v>
      </c>
      <c r="O396" s="12" t="s">
        <v>1217</v>
      </c>
      <c r="P396" s="12" t="s">
        <v>1691</v>
      </c>
      <c r="Q396" s="17">
        <v>44407</v>
      </c>
      <c r="R396" s="17">
        <v>44417</v>
      </c>
      <c r="S396" s="17">
        <v>44539</v>
      </c>
      <c r="T396" s="17">
        <v>44560</v>
      </c>
      <c r="U396" s="12"/>
      <c r="V396" s="19"/>
    </row>
    <row r="397" s="2" customFormat="1" ht="127" customHeight="1" spans="1:22">
      <c r="A397" s="13">
        <v>148</v>
      </c>
      <c r="B397" s="13" t="s">
        <v>42</v>
      </c>
      <c r="C397" s="12" t="s">
        <v>1214</v>
      </c>
      <c r="D397" s="12" t="s">
        <v>1692</v>
      </c>
      <c r="E397" s="12" t="s">
        <v>1693</v>
      </c>
      <c r="F397" s="12"/>
      <c r="G397" s="12" t="s">
        <v>535</v>
      </c>
      <c r="H397" s="12" t="s">
        <v>1694</v>
      </c>
      <c r="I397" s="12">
        <f t="shared" si="12"/>
        <v>50</v>
      </c>
      <c r="J397" s="12"/>
      <c r="K397" s="12">
        <v>50</v>
      </c>
      <c r="L397" s="12"/>
      <c r="M397" s="12"/>
      <c r="N397" s="12" t="s">
        <v>1044</v>
      </c>
      <c r="O397" s="12" t="s">
        <v>1217</v>
      </c>
      <c r="P397" s="12" t="s">
        <v>1695</v>
      </c>
      <c r="Q397" s="17">
        <v>44407</v>
      </c>
      <c r="R397" s="17">
        <v>44417</v>
      </c>
      <c r="S397" s="17">
        <v>44539</v>
      </c>
      <c r="T397" s="17">
        <v>44560</v>
      </c>
      <c r="U397" s="12"/>
      <c r="V397" s="19"/>
    </row>
    <row r="398" s="2" customFormat="1" ht="127" customHeight="1" spans="1:22">
      <c r="A398" s="13">
        <v>149</v>
      </c>
      <c r="B398" s="13" t="s">
        <v>42</v>
      </c>
      <c r="C398" s="12" t="s">
        <v>1214</v>
      </c>
      <c r="D398" s="12" t="s">
        <v>1696</v>
      </c>
      <c r="E398" s="12" t="s">
        <v>1697</v>
      </c>
      <c r="F398" s="12"/>
      <c r="G398" s="12" t="s">
        <v>346</v>
      </c>
      <c r="H398" s="12" t="s">
        <v>1698</v>
      </c>
      <c r="I398" s="12">
        <f t="shared" si="12"/>
        <v>50</v>
      </c>
      <c r="J398" s="12"/>
      <c r="K398" s="12">
        <v>50</v>
      </c>
      <c r="L398" s="12"/>
      <c r="M398" s="12"/>
      <c r="N398" s="12" t="s">
        <v>1044</v>
      </c>
      <c r="O398" s="12" t="s">
        <v>1217</v>
      </c>
      <c r="P398" s="12" t="s">
        <v>1699</v>
      </c>
      <c r="Q398" s="17">
        <v>44407</v>
      </c>
      <c r="R398" s="17">
        <v>44417</v>
      </c>
      <c r="S398" s="17">
        <v>44539</v>
      </c>
      <c r="T398" s="17">
        <v>44560</v>
      </c>
      <c r="U398" s="12"/>
      <c r="V398" s="19"/>
    </row>
    <row r="399" s="2" customFormat="1" ht="127" customHeight="1" spans="1:22">
      <c r="A399" s="13">
        <v>150</v>
      </c>
      <c r="B399" s="13" t="s">
        <v>42</v>
      </c>
      <c r="C399" s="12" t="s">
        <v>1214</v>
      </c>
      <c r="D399" s="12" t="s">
        <v>1700</v>
      </c>
      <c r="E399" s="12" t="s">
        <v>1701</v>
      </c>
      <c r="F399" s="12"/>
      <c r="G399" s="12" t="s">
        <v>244</v>
      </c>
      <c r="H399" s="12" t="s">
        <v>546</v>
      </c>
      <c r="I399" s="12">
        <f t="shared" si="12"/>
        <v>50</v>
      </c>
      <c r="J399" s="12"/>
      <c r="K399" s="12">
        <v>50</v>
      </c>
      <c r="L399" s="12"/>
      <c r="M399" s="12"/>
      <c r="N399" s="12" t="s">
        <v>1044</v>
      </c>
      <c r="O399" s="12" t="s">
        <v>1217</v>
      </c>
      <c r="P399" s="12" t="s">
        <v>1702</v>
      </c>
      <c r="Q399" s="17">
        <v>44407</v>
      </c>
      <c r="R399" s="17">
        <v>44417</v>
      </c>
      <c r="S399" s="17">
        <v>44539</v>
      </c>
      <c r="T399" s="17">
        <v>44560</v>
      </c>
      <c r="U399" s="12"/>
      <c r="V399" s="19"/>
    </row>
    <row r="400" s="2" customFormat="1" ht="127" customHeight="1" spans="1:22">
      <c r="A400" s="13">
        <v>151</v>
      </c>
      <c r="B400" s="13" t="s">
        <v>42</v>
      </c>
      <c r="C400" s="12" t="s">
        <v>1214</v>
      </c>
      <c r="D400" s="12" t="s">
        <v>1703</v>
      </c>
      <c r="E400" s="12" t="s">
        <v>1704</v>
      </c>
      <c r="F400" s="12"/>
      <c r="G400" s="12" t="s">
        <v>52</v>
      </c>
      <c r="H400" s="12" t="s">
        <v>1446</v>
      </c>
      <c r="I400" s="12">
        <f t="shared" si="12"/>
        <v>50</v>
      </c>
      <c r="J400" s="12"/>
      <c r="K400" s="12">
        <v>50</v>
      </c>
      <c r="L400" s="12"/>
      <c r="M400" s="12"/>
      <c r="N400" s="12" t="s">
        <v>1044</v>
      </c>
      <c r="O400" s="12" t="s">
        <v>1217</v>
      </c>
      <c r="P400" s="12" t="s">
        <v>1705</v>
      </c>
      <c r="Q400" s="17">
        <v>44407</v>
      </c>
      <c r="R400" s="17">
        <v>44417</v>
      </c>
      <c r="S400" s="17">
        <v>44539</v>
      </c>
      <c r="T400" s="17">
        <v>44560</v>
      </c>
      <c r="U400" s="12"/>
      <c r="V400" s="19"/>
    </row>
    <row r="401" s="2" customFormat="1" ht="127" customHeight="1" spans="1:22">
      <c r="A401" s="13">
        <v>152</v>
      </c>
      <c r="B401" s="13" t="s">
        <v>42</v>
      </c>
      <c r="C401" s="12" t="s">
        <v>1214</v>
      </c>
      <c r="D401" s="12" t="s">
        <v>1706</v>
      </c>
      <c r="E401" s="12" t="s">
        <v>1707</v>
      </c>
      <c r="F401" s="12"/>
      <c r="G401" s="12" t="s">
        <v>98</v>
      </c>
      <c r="H401" s="12" t="s">
        <v>660</v>
      </c>
      <c r="I401" s="12">
        <f t="shared" si="12"/>
        <v>50</v>
      </c>
      <c r="J401" s="12"/>
      <c r="K401" s="12">
        <v>50</v>
      </c>
      <c r="L401" s="12"/>
      <c r="M401" s="12"/>
      <c r="N401" s="12" t="s">
        <v>1044</v>
      </c>
      <c r="O401" s="12" t="s">
        <v>1217</v>
      </c>
      <c r="P401" s="12" t="s">
        <v>1708</v>
      </c>
      <c r="Q401" s="17">
        <v>44407</v>
      </c>
      <c r="R401" s="17">
        <v>44417</v>
      </c>
      <c r="S401" s="17">
        <v>44539</v>
      </c>
      <c r="T401" s="17">
        <v>44560</v>
      </c>
      <c r="U401" s="12"/>
      <c r="V401" s="19"/>
    </row>
    <row r="402" s="2" customFormat="1" ht="127" customHeight="1" spans="1:22">
      <c r="A402" s="13">
        <v>153</v>
      </c>
      <c r="B402" s="13" t="s">
        <v>42</v>
      </c>
      <c r="C402" s="12" t="s">
        <v>1214</v>
      </c>
      <c r="D402" s="12" t="s">
        <v>1709</v>
      </c>
      <c r="E402" s="12" t="s">
        <v>1710</v>
      </c>
      <c r="F402" s="12"/>
      <c r="G402" s="12" t="s">
        <v>98</v>
      </c>
      <c r="H402" s="12" t="s">
        <v>1496</v>
      </c>
      <c r="I402" s="12">
        <f t="shared" si="12"/>
        <v>50</v>
      </c>
      <c r="J402" s="12"/>
      <c r="K402" s="12">
        <v>50</v>
      </c>
      <c r="L402" s="12"/>
      <c r="M402" s="12"/>
      <c r="N402" s="12" t="s">
        <v>1044</v>
      </c>
      <c r="O402" s="12" t="s">
        <v>1217</v>
      </c>
      <c r="P402" s="12" t="s">
        <v>1711</v>
      </c>
      <c r="Q402" s="17">
        <v>44407</v>
      </c>
      <c r="R402" s="17">
        <v>44417</v>
      </c>
      <c r="S402" s="17">
        <v>44539</v>
      </c>
      <c r="T402" s="17">
        <v>44560</v>
      </c>
      <c r="U402" s="12"/>
      <c r="V402" s="19"/>
    </row>
    <row r="403" s="2" customFormat="1" ht="127" customHeight="1" spans="1:22">
      <c r="A403" s="13">
        <v>154</v>
      </c>
      <c r="B403" s="13" t="s">
        <v>42</v>
      </c>
      <c r="C403" s="12" t="s">
        <v>1214</v>
      </c>
      <c r="D403" s="12" t="s">
        <v>1712</v>
      </c>
      <c r="E403" s="12" t="s">
        <v>1713</v>
      </c>
      <c r="F403" s="12"/>
      <c r="G403" s="12" t="s">
        <v>131</v>
      </c>
      <c r="H403" s="12" t="s">
        <v>1714</v>
      </c>
      <c r="I403" s="12">
        <f t="shared" si="12"/>
        <v>50</v>
      </c>
      <c r="J403" s="12"/>
      <c r="K403" s="12">
        <v>50</v>
      </c>
      <c r="L403" s="12"/>
      <c r="M403" s="12"/>
      <c r="N403" s="12" t="s">
        <v>1044</v>
      </c>
      <c r="O403" s="12" t="s">
        <v>1217</v>
      </c>
      <c r="P403" s="12" t="s">
        <v>1715</v>
      </c>
      <c r="Q403" s="17">
        <v>44407</v>
      </c>
      <c r="R403" s="17">
        <v>44417</v>
      </c>
      <c r="S403" s="17">
        <v>44539</v>
      </c>
      <c r="T403" s="17">
        <v>44560</v>
      </c>
      <c r="U403" s="12"/>
      <c r="V403" s="19"/>
    </row>
    <row r="404" s="2" customFormat="1" ht="127" customHeight="1" spans="1:22">
      <c r="A404" s="13">
        <v>155</v>
      </c>
      <c r="B404" s="13" t="s">
        <v>42</v>
      </c>
      <c r="C404" s="12" t="s">
        <v>1214</v>
      </c>
      <c r="D404" s="12" t="s">
        <v>1716</v>
      </c>
      <c r="E404" s="12" t="s">
        <v>1717</v>
      </c>
      <c r="F404" s="12"/>
      <c r="G404" s="12" t="s">
        <v>148</v>
      </c>
      <c r="H404" s="12" t="s">
        <v>1718</v>
      </c>
      <c r="I404" s="12">
        <f t="shared" si="12"/>
        <v>99.8</v>
      </c>
      <c r="J404" s="12"/>
      <c r="K404" s="12">
        <v>99.8</v>
      </c>
      <c r="L404" s="12"/>
      <c r="M404" s="12"/>
      <c r="N404" s="12" t="s">
        <v>78</v>
      </c>
      <c r="O404" s="12" t="s">
        <v>1217</v>
      </c>
      <c r="P404" s="12" t="s">
        <v>1719</v>
      </c>
      <c r="Q404" s="17">
        <v>44407</v>
      </c>
      <c r="R404" s="17">
        <v>44417</v>
      </c>
      <c r="S404" s="17">
        <v>44539</v>
      </c>
      <c r="T404" s="17">
        <v>44560</v>
      </c>
      <c r="U404" s="12"/>
      <c r="V404" s="19"/>
    </row>
    <row r="405" s="2" customFormat="1" ht="127" customHeight="1" spans="1:22">
      <c r="A405" s="13">
        <v>156</v>
      </c>
      <c r="B405" s="13" t="s">
        <v>42</v>
      </c>
      <c r="C405" s="12" t="s">
        <v>1214</v>
      </c>
      <c r="D405" s="12" t="s">
        <v>1720</v>
      </c>
      <c r="E405" s="12" t="s">
        <v>1721</v>
      </c>
      <c r="F405" s="12"/>
      <c r="G405" s="12" t="s">
        <v>1722</v>
      </c>
      <c r="H405" s="12" t="s">
        <v>1723</v>
      </c>
      <c r="I405" s="12">
        <f t="shared" si="12"/>
        <v>235</v>
      </c>
      <c r="J405" s="12"/>
      <c r="K405" s="12">
        <v>235</v>
      </c>
      <c r="L405" s="12"/>
      <c r="M405" s="12"/>
      <c r="N405" s="12" t="s">
        <v>78</v>
      </c>
      <c r="O405" s="12" t="s">
        <v>1217</v>
      </c>
      <c r="P405" s="12" t="s">
        <v>1724</v>
      </c>
      <c r="Q405" s="17">
        <v>44407</v>
      </c>
      <c r="R405" s="17">
        <v>44417</v>
      </c>
      <c r="S405" s="17">
        <v>44539</v>
      </c>
      <c r="T405" s="17">
        <v>44560</v>
      </c>
      <c r="U405" s="12"/>
      <c r="V405" s="19"/>
    </row>
    <row r="406" s="2" customFormat="1" ht="127" customHeight="1" spans="1:22">
      <c r="A406" s="13">
        <v>157</v>
      </c>
      <c r="B406" s="13" t="s">
        <v>42</v>
      </c>
      <c r="C406" s="12" t="s">
        <v>1214</v>
      </c>
      <c r="D406" s="12" t="s">
        <v>1725</v>
      </c>
      <c r="E406" s="12" t="s">
        <v>1726</v>
      </c>
      <c r="F406" s="12"/>
      <c r="G406" s="12" t="s">
        <v>170</v>
      </c>
      <c r="H406" s="12" t="s">
        <v>1727</v>
      </c>
      <c r="I406" s="12">
        <f t="shared" si="12"/>
        <v>42</v>
      </c>
      <c r="J406" s="12"/>
      <c r="K406" s="12">
        <v>42</v>
      </c>
      <c r="L406" s="12"/>
      <c r="M406" s="12"/>
      <c r="N406" s="12" t="s">
        <v>78</v>
      </c>
      <c r="O406" s="12" t="s">
        <v>1217</v>
      </c>
      <c r="P406" s="12" t="s">
        <v>1728</v>
      </c>
      <c r="Q406" s="17">
        <v>44407</v>
      </c>
      <c r="R406" s="17">
        <v>44417</v>
      </c>
      <c r="S406" s="17">
        <v>44539</v>
      </c>
      <c r="T406" s="17">
        <v>44560</v>
      </c>
      <c r="U406" s="12"/>
      <c r="V406" s="19"/>
    </row>
    <row r="407" s="2" customFormat="1" ht="127" customHeight="1" spans="1:22">
      <c r="A407" s="13">
        <v>158</v>
      </c>
      <c r="B407" s="13" t="s">
        <v>42</v>
      </c>
      <c r="C407" s="12" t="s">
        <v>1214</v>
      </c>
      <c r="D407" s="12" t="s">
        <v>1729</v>
      </c>
      <c r="E407" s="12" t="s">
        <v>1730</v>
      </c>
      <c r="F407" s="12"/>
      <c r="G407" s="12" t="s">
        <v>125</v>
      </c>
      <c r="H407" s="12" t="s">
        <v>1731</v>
      </c>
      <c r="I407" s="12">
        <f t="shared" si="12"/>
        <v>180</v>
      </c>
      <c r="J407" s="12"/>
      <c r="K407" s="12">
        <v>180</v>
      </c>
      <c r="L407" s="12"/>
      <c r="M407" s="12"/>
      <c r="N407" s="12" t="s">
        <v>78</v>
      </c>
      <c r="O407" s="12" t="s">
        <v>1217</v>
      </c>
      <c r="P407" s="12" t="s">
        <v>1732</v>
      </c>
      <c r="Q407" s="17">
        <v>44407</v>
      </c>
      <c r="R407" s="17">
        <v>44417</v>
      </c>
      <c r="S407" s="17">
        <v>44539</v>
      </c>
      <c r="T407" s="17">
        <v>44560</v>
      </c>
      <c r="U407" s="12"/>
      <c r="V407" s="19"/>
    </row>
    <row r="408" s="2" customFormat="1" ht="127" customHeight="1" spans="1:22">
      <c r="A408" s="13">
        <v>159</v>
      </c>
      <c r="B408" s="13" t="s">
        <v>42</v>
      </c>
      <c r="C408" s="12" t="s">
        <v>1214</v>
      </c>
      <c r="D408" s="12" t="s">
        <v>1733</v>
      </c>
      <c r="E408" s="12" t="s">
        <v>1734</v>
      </c>
      <c r="F408" s="12"/>
      <c r="G408" s="12" t="s">
        <v>535</v>
      </c>
      <c r="H408" s="12" t="s">
        <v>1735</v>
      </c>
      <c r="I408" s="12">
        <f t="shared" si="12"/>
        <v>248.94</v>
      </c>
      <c r="J408" s="12"/>
      <c r="K408" s="12">
        <v>248.94</v>
      </c>
      <c r="L408" s="12"/>
      <c r="M408" s="12"/>
      <c r="N408" s="12" t="s">
        <v>78</v>
      </c>
      <c r="O408" s="12" t="s">
        <v>1217</v>
      </c>
      <c r="P408" s="12" t="s">
        <v>1736</v>
      </c>
      <c r="Q408" s="17">
        <v>44407</v>
      </c>
      <c r="R408" s="17">
        <v>44417</v>
      </c>
      <c r="S408" s="17">
        <v>44539</v>
      </c>
      <c r="T408" s="17">
        <v>44560</v>
      </c>
      <c r="U408" s="12"/>
      <c r="V408" s="19"/>
    </row>
    <row r="409" s="2" customFormat="1" ht="127" customHeight="1" spans="1:22">
      <c r="A409" s="13">
        <v>160</v>
      </c>
      <c r="B409" s="13" t="s">
        <v>42</v>
      </c>
      <c r="C409" s="12" t="s">
        <v>1214</v>
      </c>
      <c r="D409" s="12" t="s">
        <v>1737</v>
      </c>
      <c r="E409" s="12" t="s">
        <v>1738</v>
      </c>
      <c r="F409" s="12"/>
      <c r="G409" s="12" t="s">
        <v>346</v>
      </c>
      <c r="H409" s="12" t="s">
        <v>1597</v>
      </c>
      <c r="I409" s="12">
        <f t="shared" si="12"/>
        <v>37</v>
      </c>
      <c r="J409" s="12"/>
      <c r="K409" s="12">
        <v>37</v>
      </c>
      <c r="L409" s="12"/>
      <c r="M409" s="12"/>
      <c r="N409" s="12" t="s">
        <v>78</v>
      </c>
      <c r="O409" s="12" t="s">
        <v>1217</v>
      </c>
      <c r="P409" s="12" t="s">
        <v>1739</v>
      </c>
      <c r="Q409" s="17">
        <v>44407</v>
      </c>
      <c r="R409" s="17">
        <v>44417</v>
      </c>
      <c r="S409" s="17">
        <v>44539</v>
      </c>
      <c r="T409" s="17">
        <v>44560</v>
      </c>
      <c r="U409" s="12"/>
      <c r="V409" s="19"/>
    </row>
    <row r="410" s="2" customFormat="1" ht="127" customHeight="1" spans="1:22">
      <c r="A410" s="13">
        <v>161</v>
      </c>
      <c r="B410" s="13" t="s">
        <v>42</v>
      </c>
      <c r="C410" s="12" t="s">
        <v>1214</v>
      </c>
      <c r="D410" s="12" t="s">
        <v>1740</v>
      </c>
      <c r="E410" s="12" t="s">
        <v>1741</v>
      </c>
      <c r="F410" s="12"/>
      <c r="G410" s="12" t="s">
        <v>346</v>
      </c>
      <c r="H410" s="12" t="s">
        <v>1597</v>
      </c>
      <c r="I410" s="12">
        <f t="shared" si="12"/>
        <v>20</v>
      </c>
      <c r="J410" s="12"/>
      <c r="K410" s="12">
        <v>20</v>
      </c>
      <c r="L410" s="12"/>
      <c r="M410" s="12"/>
      <c r="N410" s="12" t="s">
        <v>78</v>
      </c>
      <c r="O410" s="12" t="s">
        <v>1217</v>
      </c>
      <c r="P410" s="12" t="s">
        <v>1742</v>
      </c>
      <c r="Q410" s="17">
        <v>44407</v>
      </c>
      <c r="R410" s="17">
        <v>44417</v>
      </c>
      <c r="S410" s="17">
        <v>44539</v>
      </c>
      <c r="T410" s="17">
        <v>44560</v>
      </c>
      <c r="U410" s="12"/>
      <c r="V410" s="19"/>
    </row>
    <row r="411" s="2" customFormat="1" ht="127" customHeight="1" spans="1:22">
      <c r="A411" s="13">
        <v>162</v>
      </c>
      <c r="B411" s="13" t="s">
        <v>42</v>
      </c>
      <c r="C411" s="12" t="s">
        <v>1214</v>
      </c>
      <c r="D411" s="12" t="s">
        <v>1743</v>
      </c>
      <c r="E411" s="12" t="s">
        <v>1744</v>
      </c>
      <c r="F411" s="12"/>
      <c r="G411" s="12" t="s">
        <v>346</v>
      </c>
      <c r="H411" s="12" t="s">
        <v>712</v>
      </c>
      <c r="I411" s="12">
        <f t="shared" si="12"/>
        <v>250</v>
      </c>
      <c r="J411" s="12"/>
      <c r="K411" s="12">
        <v>250</v>
      </c>
      <c r="L411" s="12"/>
      <c r="M411" s="12"/>
      <c r="N411" s="12" t="s">
        <v>78</v>
      </c>
      <c r="O411" s="12" t="s">
        <v>1217</v>
      </c>
      <c r="P411" s="12" t="s">
        <v>1745</v>
      </c>
      <c r="Q411" s="17">
        <v>44407</v>
      </c>
      <c r="R411" s="17">
        <v>44417</v>
      </c>
      <c r="S411" s="17">
        <v>44539</v>
      </c>
      <c r="T411" s="17">
        <v>44560</v>
      </c>
      <c r="U411" s="12"/>
      <c r="V411" s="19"/>
    </row>
    <row r="412" s="2" customFormat="1" ht="127" customHeight="1" spans="1:22">
      <c r="A412" s="13">
        <v>163</v>
      </c>
      <c r="B412" s="13" t="s">
        <v>42</v>
      </c>
      <c r="C412" s="12" t="s">
        <v>1214</v>
      </c>
      <c r="D412" s="12" t="s">
        <v>1746</v>
      </c>
      <c r="E412" s="12" t="s">
        <v>1747</v>
      </c>
      <c r="F412" s="12"/>
      <c r="G412" s="12" t="s">
        <v>45</v>
      </c>
      <c r="H412" s="12" t="s">
        <v>1748</v>
      </c>
      <c r="I412" s="12">
        <f t="shared" si="12"/>
        <v>110</v>
      </c>
      <c r="J412" s="12"/>
      <c r="K412" s="12">
        <v>110</v>
      </c>
      <c r="L412" s="12"/>
      <c r="M412" s="12"/>
      <c r="N412" s="12" t="s">
        <v>78</v>
      </c>
      <c r="O412" s="12" t="s">
        <v>1217</v>
      </c>
      <c r="P412" s="12" t="s">
        <v>1749</v>
      </c>
      <c r="Q412" s="17">
        <v>44407</v>
      </c>
      <c r="R412" s="17">
        <v>44417</v>
      </c>
      <c r="S412" s="17">
        <v>44539</v>
      </c>
      <c r="T412" s="17">
        <v>44560</v>
      </c>
      <c r="U412" s="12"/>
      <c r="V412" s="19"/>
    </row>
    <row r="413" s="2" customFormat="1" ht="127" customHeight="1" spans="1:22">
      <c r="A413" s="13">
        <v>164</v>
      </c>
      <c r="B413" s="13" t="s">
        <v>42</v>
      </c>
      <c r="C413" s="12" t="s">
        <v>1214</v>
      </c>
      <c r="D413" s="12" t="s">
        <v>1750</v>
      </c>
      <c r="E413" s="12" t="s">
        <v>1751</v>
      </c>
      <c r="F413" s="12"/>
      <c r="G413" s="12" t="s">
        <v>52</v>
      </c>
      <c r="H413" s="12" t="s">
        <v>1752</v>
      </c>
      <c r="I413" s="12">
        <f t="shared" si="12"/>
        <v>300</v>
      </c>
      <c r="J413" s="12"/>
      <c r="K413" s="12">
        <v>300</v>
      </c>
      <c r="L413" s="12"/>
      <c r="M413" s="12"/>
      <c r="N413" s="12" t="s">
        <v>78</v>
      </c>
      <c r="O413" s="12" t="s">
        <v>1217</v>
      </c>
      <c r="P413" s="12" t="s">
        <v>1753</v>
      </c>
      <c r="Q413" s="17">
        <v>44407</v>
      </c>
      <c r="R413" s="17">
        <v>44417</v>
      </c>
      <c r="S413" s="17">
        <v>44539</v>
      </c>
      <c r="T413" s="17">
        <v>44560</v>
      </c>
      <c r="U413" s="12"/>
      <c r="V413" s="19"/>
    </row>
    <row r="414" s="2" customFormat="1" ht="127" customHeight="1" spans="1:22">
      <c r="A414" s="13">
        <v>165</v>
      </c>
      <c r="B414" s="13" t="s">
        <v>42</v>
      </c>
      <c r="C414" s="12" t="s">
        <v>1214</v>
      </c>
      <c r="D414" s="12" t="s">
        <v>1754</v>
      </c>
      <c r="E414" s="12" t="s">
        <v>1755</v>
      </c>
      <c r="F414" s="12"/>
      <c r="G414" s="12" t="s">
        <v>125</v>
      </c>
      <c r="H414" s="12" t="s">
        <v>1756</v>
      </c>
      <c r="I414" s="12">
        <f t="shared" si="12"/>
        <v>206</v>
      </c>
      <c r="J414" s="12"/>
      <c r="K414" s="12">
        <v>206</v>
      </c>
      <c r="L414" s="12"/>
      <c r="M414" s="12"/>
      <c r="N414" s="12" t="s">
        <v>78</v>
      </c>
      <c r="O414" s="12" t="s">
        <v>1217</v>
      </c>
      <c r="P414" s="12" t="s">
        <v>1757</v>
      </c>
      <c r="Q414" s="17"/>
      <c r="R414" s="17"/>
      <c r="S414" s="17"/>
      <c r="T414" s="17"/>
      <c r="U414" s="12"/>
      <c r="V414" s="19"/>
    </row>
    <row r="415" s="2" customFormat="1" ht="127" customHeight="1" spans="1:22">
      <c r="A415" s="13">
        <v>166</v>
      </c>
      <c r="B415" s="13" t="s">
        <v>42</v>
      </c>
      <c r="C415" s="12" t="s">
        <v>1214</v>
      </c>
      <c r="D415" s="12" t="s">
        <v>1758</v>
      </c>
      <c r="E415" s="12" t="s">
        <v>1759</v>
      </c>
      <c r="F415" s="12"/>
      <c r="G415" s="12" t="s">
        <v>98</v>
      </c>
      <c r="H415" s="12" t="s">
        <v>675</v>
      </c>
      <c r="I415" s="12">
        <f t="shared" si="12"/>
        <v>111</v>
      </c>
      <c r="J415" s="12"/>
      <c r="K415" s="12">
        <v>111</v>
      </c>
      <c r="L415" s="12"/>
      <c r="M415" s="12"/>
      <c r="N415" s="12" t="s">
        <v>78</v>
      </c>
      <c r="O415" s="12" t="s">
        <v>1217</v>
      </c>
      <c r="P415" s="12" t="s">
        <v>1760</v>
      </c>
      <c r="Q415" s="17">
        <v>44407</v>
      </c>
      <c r="R415" s="17">
        <v>44417</v>
      </c>
      <c r="S415" s="17">
        <v>44539</v>
      </c>
      <c r="T415" s="17">
        <v>44560</v>
      </c>
      <c r="U415" s="12"/>
      <c r="V415" s="19"/>
    </row>
    <row r="416" s="2" customFormat="1" ht="127" customHeight="1" spans="1:22">
      <c r="A416" s="13">
        <v>167</v>
      </c>
      <c r="B416" s="13" t="s">
        <v>42</v>
      </c>
      <c r="C416" s="12" t="s">
        <v>1214</v>
      </c>
      <c r="D416" s="12" t="s">
        <v>1761</v>
      </c>
      <c r="E416" s="12" t="s">
        <v>1762</v>
      </c>
      <c r="F416" s="12"/>
      <c r="G416" s="12" t="s">
        <v>98</v>
      </c>
      <c r="H416" s="12" t="s">
        <v>229</v>
      </c>
      <c r="I416" s="12">
        <f t="shared" ref="I416:I432" si="13">J416+K416+L416+M416</f>
        <v>254</v>
      </c>
      <c r="J416" s="12"/>
      <c r="K416" s="12">
        <v>254</v>
      </c>
      <c r="L416" s="12"/>
      <c r="M416" s="12"/>
      <c r="N416" s="12" t="s">
        <v>78</v>
      </c>
      <c r="O416" s="12" t="s">
        <v>1217</v>
      </c>
      <c r="P416" s="12" t="s">
        <v>1763</v>
      </c>
      <c r="Q416" s="17">
        <v>44407</v>
      </c>
      <c r="R416" s="17">
        <v>44417</v>
      </c>
      <c r="S416" s="17">
        <v>44539</v>
      </c>
      <c r="T416" s="17">
        <v>44560</v>
      </c>
      <c r="U416" s="12"/>
      <c r="V416" s="19"/>
    </row>
    <row r="417" s="2" customFormat="1" ht="127" customHeight="1" spans="1:22">
      <c r="A417" s="13">
        <v>168</v>
      </c>
      <c r="B417" s="13" t="s">
        <v>42</v>
      </c>
      <c r="C417" s="12" t="s">
        <v>1214</v>
      </c>
      <c r="D417" s="12" t="s">
        <v>1764</v>
      </c>
      <c r="E417" s="12" t="s">
        <v>1765</v>
      </c>
      <c r="F417" s="12"/>
      <c r="G417" s="12" t="s">
        <v>299</v>
      </c>
      <c r="H417" s="12" t="s">
        <v>1766</v>
      </c>
      <c r="I417" s="12">
        <f t="shared" si="13"/>
        <v>100</v>
      </c>
      <c r="J417" s="12"/>
      <c r="K417" s="12">
        <v>100</v>
      </c>
      <c r="L417" s="12"/>
      <c r="M417" s="12"/>
      <c r="N417" s="12" t="s">
        <v>78</v>
      </c>
      <c r="O417" s="12" t="s">
        <v>1217</v>
      </c>
      <c r="P417" s="12" t="s">
        <v>1767</v>
      </c>
      <c r="Q417" s="17">
        <v>44407</v>
      </c>
      <c r="R417" s="17">
        <v>44417</v>
      </c>
      <c r="S417" s="17">
        <v>44539</v>
      </c>
      <c r="T417" s="17">
        <v>44560</v>
      </c>
      <c r="U417" s="12"/>
      <c r="V417" s="19"/>
    </row>
    <row r="418" s="2" customFormat="1" ht="127" customHeight="1" spans="1:22">
      <c r="A418" s="13">
        <v>169</v>
      </c>
      <c r="B418" s="13" t="s">
        <v>42</v>
      </c>
      <c r="C418" s="12" t="s">
        <v>1214</v>
      </c>
      <c r="D418" s="12" t="s">
        <v>1768</v>
      </c>
      <c r="E418" s="12" t="s">
        <v>1769</v>
      </c>
      <c r="F418" s="12"/>
      <c r="G418" s="12" t="s">
        <v>299</v>
      </c>
      <c r="H418" s="12" t="s">
        <v>392</v>
      </c>
      <c r="I418" s="12">
        <f t="shared" si="13"/>
        <v>99.79</v>
      </c>
      <c r="J418" s="12"/>
      <c r="K418" s="12">
        <v>99.79</v>
      </c>
      <c r="L418" s="12"/>
      <c r="M418" s="12"/>
      <c r="N418" s="12" t="s">
        <v>78</v>
      </c>
      <c r="O418" s="12" t="s">
        <v>1217</v>
      </c>
      <c r="P418" s="12" t="s">
        <v>1770</v>
      </c>
      <c r="Q418" s="17">
        <v>44407</v>
      </c>
      <c r="R418" s="17">
        <v>44417</v>
      </c>
      <c r="S418" s="17">
        <v>44539</v>
      </c>
      <c r="T418" s="17">
        <v>44560</v>
      </c>
      <c r="U418" s="12"/>
      <c r="V418" s="19"/>
    </row>
    <row r="419" s="2" customFormat="1" ht="127" customHeight="1" spans="1:22">
      <c r="A419" s="13">
        <v>170</v>
      </c>
      <c r="B419" s="13" t="s">
        <v>42</v>
      </c>
      <c r="C419" s="12" t="s">
        <v>1214</v>
      </c>
      <c r="D419" s="12" t="s">
        <v>1771</v>
      </c>
      <c r="E419" s="12" t="s">
        <v>1772</v>
      </c>
      <c r="F419" s="12"/>
      <c r="G419" s="12" t="s">
        <v>198</v>
      </c>
      <c r="H419" s="12" t="s">
        <v>199</v>
      </c>
      <c r="I419" s="12">
        <f t="shared" si="13"/>
        <v>200</v>
      </c>
      <c r="J419" s="12"/>
      <c r="K419" s="12">
        <v>200</v>
      </c>
      <c r="L419" s="12"/>
      <c r="M419" s="12"/>
      <c r="N419" s="12" t="s">
        <v>78</v>
      </c>
      <c r="O419" s="12" t="s">
        <v>1217</v>
      </c>
      <c r="P419" s="12" t="s">
        <v>1773</v>
      </c>
      <c r="Q419" s="17">
        <v>44407</v>
      </c>
      <c r="R419" s="17">
        <v>44417</v>
      </c>
      <c r="S419" s="17">
        <v>44539</v>
      </c>
      <c r="T419" s="17">
        <v>44560</v>
      </c>
      <c r="U419" s="12"/>
      <c r="V419" s="19"/>
    </row>
    <row r="420" s="2" customFormat="1" ht="127" customHeight="1" spans="1:22">
      <c r="A420" s="13">
        <v>171</v>
      </c>
      <c r="B420" s="13" t="s">
        <v>42</v>
      </c>
      <c r="C420" s="12" t="s">
        <v>1214</v>
      </c>
      <c r="D420" s="12" t="s">
        <v>1774</v>
      </c>
      <c r="E420" s="12" t="s">
        <v>1775</v>
      </c>
      <c r="F420" s="12"/>
      <c r="G420" s="12" t="s">
        <v>198</v>
      </c>
      <c r="H420" s="12" t="s">
        <v>607</v>
      </c>
      <c r="I420" s="12">
        <f t="shared" si="13"/>
        <v>100</v>
      </c>
      <c r="J420" s="12"/>
      <c r="K420" s="12">
        <v>100</v>
      </c>
      <c r="L420" s="12"/>
      <c r="M420" s="12"/>
      <c r="N420" s="12" t="s">
        <v>78</v>
      </c>
      <c r="O420" s="12" t="s">
        <v>1217</v>
      </c>
      <c r="P420" s="12" t="s">
        <v>1776</v>
      </c>
      <c r="Q420" s="17">
        <v>44407</v>
      </c>
      <c r="R420" s="17">
        <v>44417</v>
      </c>
      <c r="S420" s="17">
        <v>44539</v>
      </c>
      <c r="T420" s="17">
        <v>44560</v>
      </c>
      <c r="U420" s="12"/>
      <c r="V420" s="19"/>
    </row>
    <row r="421" s="2" customFormat="1" ht="127" customHeight="1" spans="1:22">
      <c r="A421" s="13">
        <v>172</v>
      </c>
      <c r="B421" s="13" t="s">
        <v>42</v>
      </c>
      <c r="C421" s="12" t="s">
        <v>1214</v>
      </c>
      <c r="D421" s="12" t="s">
        <v>1777</v>
      </c>
      <c r="E421" s="12" t="s">
        <v>1778</v>
      </c>
      <c r="F421" s="12"/>
      <c r="G421" s="12" t="s">
        <v>125</v>
      </c>
      <c r="H421" s="12" t="s">
        <v>1779</v>
      </c>
      <c r="I421" s="12">
        <f t="shared" si="13"/>
        <v>395</v>
      </c>
      <c r="J421" s="12"/>
      <c r="K421" s="12">
        <v>395</v>
      </c>
      <c r="L421" s="12"/>
      <c r="M421" s="12"/>
      <c r="N421" s="12" t="s">
        <v>78</v>
      </c>
      <c r="O421" s="12" t="s">
        <v>1217</v>
      </c>
      <c r="P421" s="12" t="s">
        <v>1780</v>
      </c>
      <c r="Q421" s="17">
        <v>44407</v>
      </c>
      <c r="R421" s="17">
        <v>44417</v>
      </c>
      <c r="S421" s="17">
        <v>44539</v>
      </c>
      <c r="T421" s="17">
        <v>44560</v>
      </c>
      <c r="U421" s="12"/>
      <c r="V421" s="19"/>
    </row>
    <row r="422" s="2" customFormat="1" ht="127" customHeight="1" spans="1:22">
      <c r="A422" s="13">
        <v>173</v>
      </c>
      <c r="B422" s="13" t="s">
        <v>42</v>
      </c>
      <c r="C422" s="12" t="s">
        <v>1214</v>
      </c>
      <c r="D422" s="12" t="s">
        <v>1781</v>
      </c>
      <c r="E422" s="12" t="s">
        <v>1782</v>
      </c>
      <c r="F422" s="12"/>
      <c r="G422" s="12" t="s">
        <v>125</v>
      </c>
      <c r="H422" s="12" t="s">
        <v>1783</v>
      </c>
      <c r="I422" s="12">
        <f t="shared" si="13"/>
        <v>350</v>
      </c>
      <c r="J422" s="12"/>
      <c r="K422" s="12">
        <v>350</v>
      </c>
      <c r="L422" s="12"/>
      <c r="M422" s="12"/>
      <c r="N422" s="12" t="s">
        <v>78</v>
      </c>
      <c r="O422" s="12" t="s">
        <v>1217</v>
      </c>
      <c r="P422" s="12" t="s">
        <v>1784</v>
      </c>
      <c r="Q422" s="17">
        <v>44407</v>
      </c>
      <c r="R422" s="17">
        <v>44417</v>
      </c>
      <c r="S422" s="17">
        <v>44539</v>
      </c>
      <c r="T422" s="17">
        <v>44560</v>
      </c>
      <c r="U422" s="12"/>
      <c r="V422" s="19"/>
    </row>
    <row r="423" s="2" customFormat="1" ht="127" customHeight="1" spans="1:22">
      <c r="A423" s="13">
        <v>174</v>
      </c>
      <c r="B423" s="13" t="s">
        <v>42</v>
      </c>
      <c r="C423" s="12" t="s">
        <v>1214</v>
      </c>
      <c r="D423" s="12" t="s">
        <v>1785</v>
      </c>
      <c r="E423" s="12" t="s">
        <v>1786</v>
      </c>
      <c r="F423" s="12"/>
      <c r="G423" s="12" t="s">
        <v>125</v>
      </c>
      <c r="H423" s="12" t="s">
        <v>807</v>
      </c>
      <c r="I423" s="12">
        <f t="shared" si="13"/>
        <v>154</v>
      </c>
      <c r="J423" s="12"/>
      <c r="K423" s="12">
        <v>154</v>
      </c>
      <c r="L423" s="12"/>
      <c r="M423" s="12"/>
      <c r="N423" s="12" t="s">
        <v>78</v>
      </c>
      <c r="O423" s="12" t="s">
        <v>1217</v>
      </c>
      <c r="P423" s="12" t="s">
        <v>1787</v>
      </c>
      <c r="Q423" s="17">
        <v>44407</v>
      </c>
      <c r="R423" s="17">
        <v>44417</v>
      </c>
      <c r="S423" s="17">
        <v>44539</v>
      </c>
      <c r="T423" s="17">
        <v>44560</v>
      </c>
      <c r="U423" s="12"/>
      <c r="V423" s="19"/>
    </row>
    <row r="424" s="2" customFormat="1" ht="127" customHeight="1" spans="1:22">
      <c r="A424" s="13">
        <v>175</v>
      </c>
      <c r="B424" s="13" t="s">
        <v>42</v>
      </c>
      <c r="C424" s="12" t="s">
        <v>1214</v>
      </c>
      <c r="D424" s="12" t="s">
        <v>1788</v>
      </c>
      <c r="E424" s="12" t="s">
        <v>1789</v>
      </c>
      <c r="F424" s="12"/>
      <c r="G424" s="12" t="s">
        <v>131</v>
      </c>
      <c r="H424" s="12" t="s">
        <v>1790</v>
      </c>
      <c r="I424" s="12">
        <f t="shared" si="13"/>
        <v>80</v>
      </c>
      <c r="J424" s="12"/>
      <c r="K424" s="12">
        <v>80</v>
      </c>
      <c r="L424" s="12"/>
      <c r="M424" s="12"/>
      <c r="N424" s="12" t="s">
        <v>78</v>
      </c>
      <c r="O424" s="12" t="s">
        <v>1217</v>
      </c>
      <c r="P424" s="12" t="s">
        <v>1791</v>
      </c>
      <c r="Q424" s="17">
        <v>44407</v>
      </c>
      <c r="R424" s="17">
        <v>44417</v>
      </c>
      <c r="S424" s="17">
        <v>44539</v>
      </c>
      <c r="T424" s="17">
        <v>44560</v>
      </c>
      <c r="U424" s="12"/>
      <c r="V424" s="19"/>
    </row>
    <row r="425" s="2" customFormat="1" ht="127" customHeight="1" spans="1:22">
      <c r="A425" s="13">
        <v>176</v>
      </c>
      <c r="B425" s="13" t="s">
        <v>42</v>
      </c>
      <c r="C425" s="12" t="s">
        <v>1214</v>
      </c>
      <c r="D425" s="12" t="s">
        <v>1792</v>
      </c>
      <c r="E425" s="12" t="s">
        <v>1793</v>
      </c>
      <c r="F425" s="12"/>
      <c r="G425" s="12" t="s">
        <v>234</v>
      </c>
      <c r="H425" s="12" t="s">
        <v>1303</v>
      </c>
      <c r="I425" s="12">
        <f t="shared" si="13"/>
        <v>130</v>
      </c>
      <c r="J425" s="12"/>
      <c r="K425" s="12"/>
      <c r="L425" s="12">
        <v>130</v>
      </c>
      <c r="M425" s="12"/>
      <c r="N425" s="12" t="s">
        <v>78</v>
      </c>
      <c r="O425" s="12" t="s">
        <v>1217</v>
      </c>
      <c r="P425" s="12" t="s">
        <v>1794</v>
      </c>
      <c r="Q425" s="17">
        <v>44407</v>
      </c>
      <c r="R425" s="17">
        <v>44417</v>
      </c>
      <c r="S425" s="17">
        <v>44539</v>
      </c>
      <c r="T425" s="17">
        <v>44560</v>
      </c>
      <c r="U425" s="12"/>
      <c r="V425" s="19"/>
    </row>
    <row r="426" s="2" customFormat="1" ht="127" customHeight="1" spans="1:22">
      <c r="A426" s="13">
        <v>177</v>
      </c>
      <c r="B426" s="13" t="s">
        <v>42</v>
      </c>
      <c r="C426" s="12" t="s">
        <v>1214</v>
      </c>
      <c r="D426" s="12" t="s">
        <v>1795</v>
      </c>
      <c r="E426" s="12" t="s">
        <v>1796</v>
      </c>
      <c r="F426" s="12"/>
      <c r="G426" s="12" t="s">
        <v>65</v>
      </c>
      <c r="H426" s="12" t="s">
        <v>1797</v>
      </c>
      <c r="I426" s="12">
        <f t="shared" si="13"/>
        <v>75</v>
      </c>
      <c r="J426" s="12"/>
      <c r="K426" s="12"/>
      <c r="L426" s="12">
        <v>75</v>
      </c>
      <c r="M426" s="12"/>
      <c r="N426" s="12" t="s">
        <v>78</v>
      </c>
      <c r="O426" s="12" t="s">
        <v>1217</v>
      </c>
      <c r="P426" s="12" t="s">
        <v>1798</v>
      </c>
      <c r="Q426" s="17">
        <v>44407</v>
      </c>
      <c r="R426" s="17">
        <v>44417</v>
      </c>
      <c r="S426" s="17">
        <v>44539</v>
      </c>
      <c r="T426" s="17">
        <v>44560</v>
      </c>
      <c r="U426" s="12"/>
      <c r="V426" s="19"/>
    </row>
    <row r="427" s="2" customFormat="1" ht="127" customHeight="1" spans="1:22">
      <c r="A427" s="13">
        <v>178</v>
      </c>
      <c r="B427" s="13" t="s">
        <v>42</v>
      </c>
      <c r="C427" s="12" t="s">
        <v>1214</v>
      </c>
      <c r="D427" s="12" t="s">
        <v>1799</v>
      </c>
      <c r="E427" s="12" t="s">
        <v>1800</v>
      </c>
      <c r="F427" s="12"/>
      <c r="G427" s="12" t="s">
        <v>98</v>
      </c>
      <c r="H427" s="12" t="s">
        <v>660</v>
      </c>
      <c r="I427" s="12">
        <f t="shared" si="13"/>
        <v>387</v>
      </c>
      <c r="J427" s="12">
        <v>317</v>
      </c>
      <c r="K427" s="12"/>
      <c r="L427" s="12">
        <v>70</v>
      </c>
      <c r="M427" s="12"/>
      <c r="N427" s="12" t="s">
        <v>78</v>
      </c>
      <c r="O427" s="12" t="s">
        <v>1217</v>
      </c>
      <c r="P427" s="12" t="s">
        <v>1801</v>
      </c>
      <c r="Q427" s="17">
        <v>44407</v>
      </c>
      <c r="R427" s="17">
        <v>44417</v>
      </c>
      <c r="S427" s="17">
        <v>44539</v>
      </c>
      <c r="T427" s="17">
        <v>44560</v>
      </c>
      <c r="U427" s="12"/>
      <c r="V427" s="19"/>
    </row>
    <row r="428" s="2" customFormat="1" ht="127" customHeight="1" spans="1:22">
      <c r="A428" s="13">
        <v>179</v>
      </c>
      <c r="B428" s="13" t="s">
        <v>42</v>
      </c>
      <c r="C428" s="12" t="s">
        <v>1214</v>
      </c>
      <c r="D428" s="12" t="s">
        <v>1802</v>
      </c>
      <c r="E428" s="12" t="s">
        <v>1803</v>
      </c>
      <c r="F428" s="12"/>
      <c r="G428" s="12" t="s">
        <v>148</v>
      </c>
      <c r="H428" s="12" t="s">
        <v>1804</v>
      </c>
      <c r="I428" s="12">
        <f t="shared" si="13"/>
        <v>180</v>
      </c>
      <c r="J428" s="12">
        <v>180</v>
      </c>
      <c r="K428" s="12"/>
      <c r="L428" s="12"/>
      <c r="M428" s="12"/>
      <c r="N428" s="12" t="s">
        <v>78</v>
      </c>
      <c r="O428" s="12" t="s">
        <v>1217</v>
      </c>
      <c r="P428" s="12" t="s">
        <v>1805</v>
      </c>
      <c r="Q428" s="17">
        <v>44469</v>
      </c>
      <c r="R428" s="17">
        <v>44477</v>
      </c>
      <c r="S428" s="17">
        <v>44539</v>
      </c>
      <c r="T428" s="17">
        <v>44560</v>
      </c>
      <c r="U428" s="12"/>
      <c r="V428" s="19"/>
    </row>
    <row r="429" s="2" customFormat="1" ht="127" customHeight="1" spans="1:22">
      <c r="A429" s="13">
        <v>180</v>
      </c>
      <c r="B429" s="13" t="s">
        <v>42</v>
      </c>
      <c r="C429" s="12" t="s">
        <v>1214</v>
      </c>
      <c r="D429" s="12" t="s">
        <v>1806</v>
      </c>
      <c r="E429" s="12" t="s">
        <v>1807</v>
      </c>
      <c r="F429" s="12"/>
      <c r="G429" s="12" t="s">
        <v>346</v>
      </c>
      <c r="H429" s="12" t="s">
        <v>792</v>
      </c>
      <c r="I429" s="12">
        <f t="shared" si="13"/>
        <v>200</v>
      </c>
      <c r="J429" s="12">
        <v>200</v>
      </c>
      <c r="K429" s="12"/>
      <c r="L429" s="12"/>
      <c r="M429" s="12"/>
      <c r="N429" s="12" t="s">
        <v>78</v>
      </c>
      <c r="O429" s="12" t="s">
        <v>1217</v>
      </c>
      <c r="P429" s="12" t="s">
        <v>1808</v>
      </c>
      <c r="Q429" s="17">
        <v>44469</v>
      </c>
      <c r="R429" s="17">
        <v>44477</v>
      </c>
      <c r="S429" s="17">
        <v>44539</v>
      </c>
      <c r="T429" s="17">
        <v>44560</v>
      </c>
      <c r="U429" s="12"/>
      <c r="V429" s="19"/>
    </row>
    <row r="430" s="2" customFormat="1" ht="117" customHeight="1" spans="1:21">
      <c r="A430" s="13">
        <v>181</v>
      </c>
      <c r="B430" s="13" t="s">
        <v>42</v>
      </c>
      <c r="C430" s="12" t="s">
        <v>31</v>
      </c>
      <c r="D430" s="12" t="s">
        <v>1809</v>
      </c>
      <c r="E430" s="12" t="s">
        <v>1810</v>
      </c>
      <c r="F430" s="12"/>
      <c r="G430" s="12" t="s">
        <v>1050</v>
      </c>
      <c r="H430" s="12" t="s">
        <v>1051</v>
      </c>
      <c r="I430" s="12">
        <f t="shared" si="13"/>
        <v>5653</v>
      </c>
      <c r="J430" s="12"/>
      <c r="K430" s="12">
        <v>5653</v>
      </c>
      <c r="L430" s="12"/>
      <c r="M430" s="12"/>
      <c r="N430" s="12" t="s">
        <v>1044</v>
      </c>
      <c r="O430" s="12" t="s">
        <v>1811</v>
      </c>
      <c r="P430" s="12" t="s">
        <v>1812</v>
      </c>
      <c r="Q430" s="17">
        <v>44407</v>
      </c>
      <c r="R430" s="17">
        <v>44417</v>
      </c>
      <c r="S430" s="17">
        <v>44539</v>
      </c>
      <c r="T430" s="17">
        <v>44560</v>
      </c>
      <c r="U430" s="12"/>
    </row>
    <row r="431" s="2" customFormat="1" ht="106" customHeight="1" spans="1:22">
      <c r="A431" s="13">
        <v>182</v>
      </c>
      <c r="B431" s="13" t="s">
        <v>42</v>
      </c>
      <c r="C431" s="12" t="s">
        <v>1214</v>
      </c>
      <c r="D431" s="12" t="s">
        <v>1813</v>
      </c>
      <c r="E431" s="12" t="s">
        <v>1814</v>
      </c>
      <c r="F431" s="12" t="s">
        <v>1815</v>
      </c>
      <c r="G431" s="12" t="s">
        <v>1192</v>
      </c>
      <c r="H431" s="12" t="s">
        <v>1192</v>
      </c>
      <c r="I431" s="12">
        <f t="shared" si="13"/>
        <v>125</v>
      </c>
      <c r="J431" s="12"/>
      <c r="K431" s="12"/>
      <c r="L431" s="12">
        <v>125</v>
      </c>
      <c r="M431" s="12"/>
      <c r="N431" s="12" t="s">
        <v>78</v>
      </c>
      <c r="O431" s="12" t="s">
        <v>1816</v>
      </c>
      <c r="P431" s="12"/>
      <c r="Q431" s="17"/>
      <c r="R431" s="17">
        <v>44440</v>
      </c>
      <c r="S431" s="17">
        <v>44539</v>
      </c>
      <c r="T431" s="17">
        <v>44560</v>
      </c>
      <c r="U431" s="12"/>
      <c r="V431" s="19"/>
    </row>
    <row r="432" s="1" customFormat="1" ht="127" customHeight="1" spans="1:21">
      <c r="A432" s="13">
        <v>183</v>
      </c>
      <c r="B432" s="12" t="s">
        <v>42</v>
      </c>
      <c r="C432" s="12" t="s">
        <v>1214</v>
      </c>
      <c r="D432" s="12" t="s">
        <v>1817</v>
      </c>
      <c r="E432" s="12" t="s">
        <v>1818</v>
      </c>
      <c r="F432" s="12"/>
      <c r="G432" s="12" t="s">
        <v>1192</v>
      </c>
      <c r="H432" s="12" t="s">
        <v>1192</v>
      </c>
      <c r="I432" s="12">
        <f t="shared" si="13"/>
        <v>2400</v>
      </c>
      <c r="J432" s="12">
        <v>250</v>
      </c>
      <c r="K432" s="12">
        <v>250</v>
      </c>
      <c r="L432" s="12">
        <v>60</v>
      </c>
      <c r="M432" s="12">
        <v>1840</v>
      </c>
      <c r="N432" s="12" t="s">
        <v>78</v>
      </c>
      <c r="O432" s="12" t="s">
        <v>1819</v>
      </c>
      <c r="P432" s="12"/>
      <c r="Q432" s="12"/>
      <c r="R432" s="16">
        <v>44197</v>
      </c>
      <c r="S432" s="16">
        <v>44551</v>
      </c>
      <c r="T432" s="16">
        <v>44560</v>
      </c>
      <c r="U432" s="12"/>
    </row>
  </sheetData>
  <autoFilter ref="A6:U432">
    <extLst/>
  </autoFilter>
  <mergeCells count="19">
    <mergeCell ref="A1:B1"/>
    <mergeCell ref="A2:U2"/>
    <mergeCell ref="A3:U3"/>
    <mergeCell ref="A7:H7"/>
    <mergeCell ref="A8:H8"/>
    <mergeCell ref="A249:H249"/>
    <mergeCell ref="A4:A6"/>
    <mergeCell ref="B4:B6"/>
    <mergeCell ref="C4:C6"/>
    <mergeCell ref="D4:D6"/>
    <mergeCell ref="E4:E5"/>
    <mergeCell ref="F4:F6"/>
    <mergeCell ref="N4:N6"/>
    <mergeCell ref="O4:O6"/>
    <mergeCell ref="P4:P6"/>
    <mergeCell ref="U4:U5"/>
    <mergeCell ref="G4:H5"/>
    <mergeCell ref="I4:M5"/>
    <mergeCell ref="Q4:T5"/>
  </mergeCells>
  <pageMargins left="0.700694444444445" right="0.700694444444445" top="0.472222222222222" bottom="0.751388888888889" header="0.298611111111111" footer="0.298611111111111"/>
  <pageSetup paperSize="9" scale="44" firstPageNumber="20" orientation="landscape" useFirstPageNumber="1" horizontalDpi="600"/>
  <headerFooter differentOddEven="1">
    <oddFooter>&amp;L&amp;20—&amp;P—</oddFooter>
    <evenFooter>&amp;R&amp;20—&amp;P—</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「奇迹」</cp:lastModifiedBy>
  <dcterms:created xsi:type="dcterms:W3CDTF">2021-05-20T09:18:00Z</dcterms:created>
  <dcterms:modified xsi:type="dcterms:W3CDTF">2021-08-31T02:36:42Z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A67EBCADA0864DAD9E6455670F0ADE74</vt:lpwstr>
  </property>
  <property fmtid="{D5CDD505-2E9C-101B-9397-08002B2CF9AE}" pid="3" name="KSOProductBuildVer">
    <vt:lpwstr>2052-11.1.0.10931</vt:lpwstr>
  </property>
  <property fmtid="{D5CDD505-2E9C-101B-9397-08002B2CF9AE}" pid="4" name="KSOReadingLayout">
    <vt:bool>true</vt:bool>
  </property>
</Properties>
</file>