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4" r:id="rId1"/>
    <sheet name="附件1 (3)" sheetId="7" r:id="rId2"/>
    <sheet name="附件2" sheetId="5" r:id="rId3"/>
    <sheet name="附件1 (2)" sheetId="6" state="hidden" r:id="rId4"/>
  </sheets>
  <externalReferences>
    <externalReference r:id="rId5"/>
  </externalReferences>
  <definedNames>
    <definedName name="_xlnm._FilterDatabase" localSheetId="0" hidden="1">附件1!$A$5:$Q$20</definedName>
    <definedName name="_xlnm._FilterDatabase" localSheetId="1" hidden="1">'附件1 (3)'!$A$5:$K$20</definedName>
    <definedName name="_xlnm._FilterDatabase" localSheetId="2" hidden="1">附件2!$A$4:$E$30</definedName>
    <definedName name="_xlnm._FilterDatabase" localSheetId="3" hidden="1">'附件1 (2)'!$A$5:$K$20</definedName>
    <definedName name="_xlnm.Print_Area" localSheetId="0">附件1!$A$1:$O$18</definedName>
    <definedName name="_xlnm.Print_Titles" localSheetId="0">附件1!$2:$5</definedName>
    <definedName name="_xlnm.Print_Area" localSheetId="2">附件2!$A$1:$E$30</definedName>
    <definedName name="项目分类">'[1]2-扶贫项目实施情况表'!$V$3:$V$106</definedName>
    <definedName name="_xlnm.Print_Area" localSheetId="3">'附件1 (2)'!$A$1:$I$18</definedName>
    <definedName name="_xlnm.Print_Titles" localSheetId="3">'附件1 (2)'!$2:$5</definedName>
    <definedName name="_xlnm.Print_Area" localSheetId="1">'附件1 (3)'!$A$1:$I$18</definedName>
    <definedName name="_xlnm.Print_Titles" localSheetId="1">'附件1 (3)'!$2:$5</definedName>
  </definedNames>
  <calcPr calcId="144525" concurrentCalc="0"/>
</workbook>
</file>

<file path=xl/sharedStrings.xml><?xml version="1.0" encoding="utf-8"?>
<sst xmlns="http://schemas.openxmlformats.org/spreadsheetml/2006/main" count="388" uniqueCount="116">
  <si>
    <t>附件一</t>
  </si>
  <si>
    <t>鲁山县2022年第二十五批统筹整合使用财政涉农资金项目统计表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</si>
  <si>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</si>
  <si>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</si>
  <si>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</si>
  <si>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</si>
  <si>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</si>
  <si>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</si>
  <si>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</si>
  <si>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</si>
  <si>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</si>
  <si>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</si>
  <si>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</si>
  <si>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</si>
  <si>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</si>
  <si>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</si>
  <si>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</si>
  <si>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</si>
  <si>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</si>
  <si>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县乡村振兴局</t>
  </si>
  <si>
    <t>鲁山县2022年务工收入和产业发展奖补项目资金（乡村振兴局户用分布式光伏发电收益奖补）</t>
  </si>
  <si>
    <t>产业发展</t>
  </si>
  <si>
    <t>鲁山县</t>
  </si>
  <si>
    <t>年发电量在5000度（含）以上，按年发电总收益的12%进行奖补；年发电量在5000度以下，按年发电总收益的10%进行奖补。</t>
  </si>
  <si>
    <t>2133户</t>
  </si>
  <si>
    <t>平财预〔2022〕376号</t>
  </si>
  <si>
    <t>市级衔接资金</t>
  </si>
  <si>
    <t>通过奖补项目的实施，激发三类户自我发展的内生动力，达到家庭增收的目标。群众满意度97%以上。</t>
  </si>
  <si>
    <t>是</t>
  </si>
  <si>
    <t>鲁山县2022年务工收入和产业发展奖补项目资金（乡村振兴局其他家庭增收）</t>
  </si>
  <si>
    <t>经验收合格的其他家庭增收项目，按纯收入的5%给予补贴，最高每户不超过4000元。</t>
  </si>
  <si>
    <t>498户</t>
  </si>
  <si>
    <t>磙子营乡里沟村云裳牧场农产品展销中心项目</t>
  </si>
  <si>
    <t>里沟村</t>
  </si>
  <si>
    <t>民宿木屋3座，售货亭11座，展示中心1座。</t>
  </si>
  <si>
    <t>214户（脱贫户20户）</t>
  </si>
  <si>
    <t>1000人（脱贫人口29人）</t>
  </si>
  <si>
    <t>鲁财预字〔2022〕201号</t>
  </si>
  <si>
    <t>县级衔接资金</t>
  </si>
  <si>
    <t>项目使用方按照不低于投资额的10%落实带贫绩效用以壮大村集体经济，促进当地经济发展，带领贫困户致富。</t>
  </si>
  <si>
    <t>否</t>
  </si>
  <si>
    <t>瀼河乡瀼东村瀼西村污水治理项目</t>
  </si>
  <si>
    <t>基础设施</t>
  </si>
  <si>
    <t>瀼东村、瀼西村</t>
  </si>
  <si>
    <t>新建排污管道984米，检查井13个，雨水井13个，沉淀池1座，集水坑1座</t>
  </si>
  <si>
    <t>1487户（脱贫户77户）</t>
  </si>
  <si>
    <t>6446人（脱贫人口159人）</t>
  </si>
  <si>
    <t>按照既定目标完成建设任务，项目建成后移交村集体管护，改善群众生产生活条件，群众满意度97%以上。</t>
  </si>
  <si>
    <t>鲁山县2022年公益性岗位人员工资补贴（县乡村振兴局三期）</t>
  </si>
  <si>
    <t>其他</t>
  </si>
  <si>
    <t>公益性岗位工资补贴</t>
  </si>
  <si>
    <t>4638人</t>
  </si>
  <si>
    <t>豫财建〔2022〕79号</t>
  </si>
  <si>
    <t>省级统筹</t>
  </si>
  <si>
    <t>激发脱贫户内生动力，增加低收入口收入群众满意度97%以上。</t>
  </si>
  <si>
    <t>县工信局</t>
  </si>
  <si>
    <t>鲁山县2022年务工收入和产业发展奖补项目资金（工信局加工业产业奖补）</t>
  </si>
  <si>
    <t>根据符合县域内加工业产业奖补的分别给予相应补贴，每户最高不超4000元</t>
  </si>
  <si>
    <t>9户</t>
  </si>
  <si>
    <t>县蚕业局</t>
  </si>
  <si>
    <t>鲁山县2022年务工收入和产业发展奖补项目资金（蚕业局柞蚕春蚕养殖产业奖补）</t>
  </si>
  <si>
    <t>每公斤蚕卵奖补1000元</t>
  </si>
  <si>
    <t>15户</t>
  </si>
  <si>
    <t>平财预〔2022〕339号</t>
  </si>
  <si>
    <t>市尧山管理局</t>
  </si>
  <si>
    <t>鲁山县2022年务工收入和产业发展奖补项目资金（尧山风景名胜区管理局）</t>
  </si>
  <si>
    <t>每年纯收入在5000元（含5000元）以上，按纯收入的5%，1年奖补1次；发展旅游农家乐、民宿的，评定为2星级的，每户给予3000元的奖补;评定为3星级以上的，每户给予4000元的奖补。每年奖补1次。</t>
  </si>
  <si>
    <t>1户</t>
  </si>
  <si>
    <t>县政法委</t>
  </si>
  <si>
    <t>鲁山县2022年公益岗位工资补贴（政法委治安巡逻员）（三期）</t>
  </si>
  <si>
    <t>347户</t>
  </si>
  <si>
    <t>县住建局（垃圾治理办公室）</t>
  </si>
  <si>
    <t>鲁山县2022年公益岗位工资补贴（住建局保洁员）（三期）</t>
  </si>
  <si>
    <t>1443户</t>
  </si>
  <si>
    <t>豫财建〔2022〕163号140.8万元
豫财农水〔2022〕49号73.8万元</t>
  </si>
  <si>
    <t>中央统筹140.8万元
省级统筹73.8万元</t>
  </si>
  <si>
    <t>豫财建〔2022〕84号</t>
  </si>
  <si>
    <t>中央统筹</t>
  </si>
  <si>
    <t>县人社局</t>
  </si>
  <si>
    <t>鲁山县2022年公益岗位工资补贴（人社局社保协管员）（三期）</t>
  </si>
  <si>
    <t>534户</t>
  </si>
  <si>
    <t>鲁山县2022年务工收入和产业发展奖补项目资金（人社局务工奖补）</t>
  </si>
  <si>
    <t>1、务工收入在5000元（含5000元）以上的，按务工收入的5%进行奖补。
2.省外务工交通补助，每人每年补助往返交通费600元。</t>
  </si>
  <si>
    <t>1599户</t>
  </si>
  <si>
    <t>1864人</t>
  </si>
  <si>
    <t>合计</t>
  </si>
  <si>
    <t>附件二</t>
  </si>
  <si>
    <t>鲁山县2022年公益性岗位人员工资补贴（县乡村振兴局三期）明细表</t>
  </si>
  <si>
    <t>金额</t>
  </si>
  <si>
    <t>人数</t>
  </si>
  <si>
    <t>土门办事处</t>
  </si>
  <si>
    <t>琴台办事处</t>
  </si>
  <si>
    <t>梁洼镇</t>
  </si>
  <si>
    <t>团城乡</t>
  </si>
  <si>
    <t>赵村镇</t>
  </si>
  <si>
    <t>张官营镇</t>
  </si>
  <si>
    <t>磙子营乡</t>
  </si>
  <si>
    <t>张良镇</t>
  </si>
  <si>
    <t>瀼河乡</t>
  </si>
  <si>
    <t>马楼乡</t>
  </si>
  <si>
    <t>尧山镇</t>
  </si>
  <si>
    <t>仓头乡</t>
  </si>
  <si>
    <t>四棵树乡</t>
  </si>
  <si>
    <t>熊背乡</t>
  </si>
  <si>
    <t>辛集乡</t>
  </si>
  <si>
    <t>张店乡</t>
  </si>
  <si>
    <t>瓦屋镇</t>
  </si>
  <si>
    <t>汇源办事处</t>
  </si>
  <si>
    <t>下汤镇</t>
  </si>
  <si>
    <t>董周乡</t>
  </si>
  <si>
    <t>观音寺乡</t>
  </si>
  <si>
    <t>库区乡</t>
  </si>
  <si>
    <t>鲁阳办事处</t>
  </si>
  <si>
    <t>背孜乡</t>
  </si>
  <si>
    <t>露峰办事处</t>
  </si>
  <si>
    <t>县尧山风景名胜区管理局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</si>
</sst>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;[Red]0.000"/>
    <numFmt numFmtId="177" formatCode="yyyy&quot;年&quot;m&quot;月&quot;d&quot;日&quot;;@"/>
    <numFmt numFmtId="178" formatCode="0.00;[Red]0.00"/>
  </numFmts>
  <fonts count="43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6"/>
      <name val="黑体"/>
      <charset val="134"/>
    </font>
    <font>
      <sz val="18"/>
      <color theme="1"/>
      <name val="仿宋"/>
      <charset val="134"/>
    </font>
    <font>
      <sz val="18"/>
      <name val="仿宋"/>
      <charset val="134"/>
    </font>
    <font>
      <sz val="16"/>
      <color theme="1"/>
      <name val="宋体"/>
      <charset val="134"/>
      <scheme val="minor"/>
    </font>
    <font>
      <sz val="11"/>
      <name val="黑体"/>
      <charset val="134"/>
    </font>
    <font>
      <sz val="11"/>
      <name val="仿宋"/>
      <charset val="134"/>
    </font>
    <font>
      <sz val="18"/>
      <name val="黑体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1" borderId="2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0" borderId="0"/>
    <xf numFmtId="0" fontId="2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0" fillId="0" borderId="0"/>
    <xf numFmtId="0" fontId="41" fillId="0" borderId="0">
      <alignment vertical="center"/>
    </xf>
    <xf numFmtId="0" fontId="22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/>
    <xf numFmtId="0" fontId="4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69" applyFont="1" applyFill="1" applyBorder="1" applyAlignment="1">
      <alignment horizontal="center" vertical="center" wrapText="1"/>
    </xf>
    <xf numFmtId="0" fontId="11" fillId="0" borderId="1" xfId="74" applyFont="1" applyFill="1" applyBorder="1" applyAlignment="1">
      <alignment horizontal="center" vertical="center" wrapText="1"/>
    </xf>
    <xf numFmtId="176" fontId="11" fillId="0" borderId="1" xfId="69" applyNumberFormat="1" applyFont="1" applyFill="1" applyBorder="1" applyAlignment="1">
      <alignment horizontal="center" vertical="center" wrapText="1"/>
    </xf>
    <xf numFmtId="0" fontId="11" fillId="0" borderId="1" xfId="69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64" applyNumberFormat="1" applyFont="1" applyFill="1" applyBorder="1" applyAlignment="1" applyProtection="1">
      <alignment horizontal="center" vertical="center" wrapText="1"/>
    </xf>
    <xf numFmtId="0" fontId="14" fillId="0" borderId="1" xfId="47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69" applyFont="1" applyFill="1" applyBorder="1" applyAlignment="1">
      <alignment horizontal="center" vertical="center" wrapText="1"/>
    </xf>
    <xf numFmtId="0" fontId="17" fillId="0" borderId="1" xfId="74" applyFont="1" applyFill="1" applyBorder="1" applyAlignment="1">
      <alignment horizontal="center" vertical="center" wrapText="1"/>
    </xf>
    <xf numFmtId="176" fontId="17" fillId="0" borderId="1" xfId="69" applyNumberFormat="1" applyFont="1" applyFill="1" applyBorder="1" applyAlignment="1">
      <alignment horizontal="center" vertical="center" wrapText="1"/>
    </xf>
    <xf numFmtId="0" fontId="17" fillId="0" borderId="1" xfId="69" applyNumberFormat="1" applyFont="1" applyFill="1" applyBorder="1" applyAlignment="1">
      <alignment horizontal="center" vertical="center" wrapText="1"/>
    </xf>
    <xf numFmtId="177" fontId="17" fillId="0" borderId="1" xfId="69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常规 12 2 3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kingsoft\office6\backup\&#26092;&#25253;6.11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脱贫攻坚项目库建设情况表"/>
      <sheetName val="2-扶贫项目实施情况表"/>
      <sheetName val="拆分项目统计表"/>
      <sheetName val="项目分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view="pageBreakPreview" zoomScale="84" zoomScaleNormal="100" workbookViewId="0">
      <pane ySplit="5" topLeftCell="A9" activePane="bottomLeft" state="frozen"/>
      <selection/>
      <selection pane="bottomLeft" activeCell="G14" sqref="G14"/>
    </sheetView>
  </sheetViews>
  <sheetFormatPr defaultColWidth="9" defaultRowHeight="13.5"/>
  <cols>
    <col min="1" max="1" width="7.8" style="5" customWidth="1"/>
    <col min="2" max="2" width="12.2166666666667" style="5" customWidth="1"/>
    <col min="3" max="3" width="25.975" style="5" customWidth="1"/>
    <col min="4" max="4" width="11.3833333333333" style="5" customWidth="1"/>
    <col min="5" max="5" width="12.6333333333333" style="5" customWidth="1"/>
    <col min="6" max="6" width="12.5" style="5" customWidth="1"/>
    <col min="7" max="7" width="40.4333333333333" style="5" customWidth="1"/>
    <col min="8" max="8" width="15.6666666666667" style="5" customWidth="1"/>
    <col min="9" max="10" width="13.8833333333333" style="5" customWidth="1"/>
    <col min="11" max="12" width="17.225" style="5" customWidth="1"/>
    <col min="13" max="13" width="10" style="5" customWidth="1"/>
    <col min="14" max="14" width="33.125" style="5" customWidth="1"/>
    <col min="15" max="15" width="9.16666666666667" style="5" customWidth="1"/>
    <col min="16" max="16" width="9" style="6"/>
    <col min="17" max="18" width="9" style="5"/>
    <col min="19" max="19" width="20.9333333333333" style="5" customWidth="1"/>
    <col min="20" max="16384" width="9" style="5"/>
  </cols>
  <sheetData>
    <row r="1" ht="23" customHeight="1" spans="1:2">
      <c r="A1" s="7" t="s">
        <v>0</v>
      </c>
      <c r="B1" s="7"/>
    </row>
    <row r="2" ht="41.1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20.1" customHeight="1" spans="1:14">
      <c r="A3" s="9"/>
      <c r="B3" s="9"/>
      <c r="C3" s="9"/>
      <c r="D3" s="9"/>
      <c r="E3" s="9"/>
      <c r="F3" s="9"/>
      <c r="G3" s="9"/>
      <c r="H3" s="9"/>
      <c r="I3" s="9"/>
      <c r="J3" s="9"/>
      <c r="K3" s="46"/>
      <c r="L3" s="10" t="s">
        <v>2</v>
      </c>
      <c r="M3" s="10"/>
      <c r="N3" s="10"/>
    </row>
    <row r="4" ht="25" customHeight="1" spans="1:15">
      <c r="A4" s="27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7" t="s">
        <v>9</v>
      </c>
      <c r="H4" s="27" t="s">
        <v>10</v>
      </c>
      <c r="I4" s="27" t="s">
        <v>11</v>
      </c>
      <c r="J4" s="27"/>
      <c r="K4" s="47" t="s">
        <v>12</v>
      </c>
      <c r="L4" s="27" t="s">
        <v>13</v>
      </c>
      <c r="M4" s="27" t="s">
        <v>14</v>
      </c>
      <c r="N4" s="27" t="s">
        <v>15</v>
      </c>
      <c r="O4" s="28" t="s">
        <v>16</v>
      </c>
    </row>
    <row r="5" ht="25" customHeight="1" spans="1:15">
      <c r="A5" s="27"/>
      <c r="B5" s="27"/>
      <c r="C5" s="27"/>
      <c r="D5" s="27"/>
      <c r="E5" s="27"/>
      <c r="F5" s="27"/>
      <c r="G5" s="27"/>
      <c r="H5" s="27"/>
      <c r="I5" s="27" t="s">
        <v>17</v>
      </c>
      <c r="J5" s="27" t="s">
        <v>18</v>
      </c>
      <c r="K5" s="47"/>
      <c r="L5" s="27"/>
      <c r="M5" s="27"/>
      <c r="N5" s="27"/>
      <c r="O5" s="28"/>
    </row>
    <row r="6" s="36" customFormat="1" ht="58" customHeight="1" spans="1:18">
      <c r="A6" s="38">
        <v>1</v>
      </c>
      <c r="B6" s="38" t="s">
        <v>19</v>
      </c>
      <c r="C6" s="38" t="s">
        <v>20</v>
      </c>
      <c r="D6" s="38" t="s">
        <v>21</v>
      </c>
      <c r="E6" s="38" t="s">
        <v>22</v>
      </c>
      <c r="F6" s="38">
        <v>64.749707</v>
      </c>
      <c r="G6" s="38" t="s">
        <v>23</v>
      </c>
      <c r="H6" s="39">
        <v>44925</v>
      </c>
      <c r="I6" s="38" t="s">
        <v>24</v>
      </c>
      <c r="J6" s="38"/>
      <c r="K6" s="38" t="s">
        <v>25</v>
      </c>
      <c r="L6" s="38" t="s">
        <v>26</v>
      </c>
      <c r="M6" s="38" t="s">
        <v>19</v>
      </c>
      <c r="N6" s="38" t="s">
        <v>27</v>
      </c>
      <c r="O6" s="38"/>
      <c r="P6" s="48" t="s">
        <v>28</v>
      </c>
      <c r="Q6" s="37"/>
      <c r="R6" s="37"/>
    </row>
    <row r="7" s="36" customFormat="1" ht="58" customHeight="1" spans="1:18">
      <c r="A7" s="38">
        <v>2</v>
      </c>
      <c r="B7" s="38" t="s">
        <v>19</v>
      </c>
      <c r="C7" s="38" t="s">
        <v>29</v>
      </c>
      <c r="D7" s="38" t="s">
        <v>21</v>
      </c>
      <c r="E7" s="38" t="s">
        <v>22</v>
      </c>
      <c r="F7" s="38">
        <v>166.62639</v>
      </c>
      <c r="G7" s="38" t="s">
        <v>30</v>
      </c>
      <c r="H7" s="39">
        <v>44925</v>
      </c>
      <c r="I7" s="38" t="s">
        <v>31</v>
      </c>
      <c r="J7" s="38"/>
      <c r="K7" s="38" t="s">
        <v>25</v>
      </c>
      <c r="L7" s="38" t="s">
        <v>26</v>
      </c>
      <c r="M7" s="38" t="s">
        <v>19</v>
      </c>
      <c r="N7" s="38" t="s">
        <v>27</v>
      </c>
      <c r="O7" s="38"/>
      <c r="P7" s="49" t="s">
        <v>28</v>
      </c>
      <c r="Q7" s="37"/>
      <c r="R7" s="37"/>
    </row>
    <row r="8" s="36" customFormat="1" ht="58" customHeight="1" spans="1:18">
      <c r="A8" s="38">
        <v>3</v>
      </c>
      <c r="B8" s="38" t="s">
        <v>19</v>
      </c>
      <c r="C8" s="38" t="s">
        <v>32</v>
      </c>
      <c r="D8" s="38" t="s">
        <v>21</v>
      </c>
      <c r="E8" s="38" t="s">
        <v>33</v>
      </c>
      <c r="F8" s="38">
        <v>220.0754</v>
      </c>
      <c r="G8" s="38" t="s">
        <v>34</v>
      </c>
      <c r="H8" s="39">
        <v>44925</v>
      </c>
      <c r="I8" s="38" t="s">
        <v>35</v>
      </c>
      <c r="J8" s="38" t="s">
        <v>36</v>
      </c>
      <c r="K8" s="38" t="s">
        <v>37</v>
      </c>
      <c r="L8" s="38" t="s">
        <v>38</v>
      </c>
      <c r="M8" s="38" t="s">
        <v>19</v>
      </c>
      <c r="N8" s="38" t="s">
        <v>39</v>
      </c>
      <c r="O8" s="38"/>
      <c r="P8" s="49" t="s">
        <v>40</v>
      </c>
      <c r="Q8" s="37"/>
      <c r="R8" s="37"/>
    </row>
    <row r="9" s="36" customFormat="1" ht="58" customHeight="1" spans="1:18">
      <c r="A9" s="38">
        <v>4</v>
      </c>
      <c r="B9" s="38" t="s">
        <v>19</v>
      </c>
      <c r="C9" s="38" t="s">
        <v>41</v>
      </c>
      <c r="D9" s="38" t="s">
        <v>42</v>
      </c>
      <c r="E9" s="38" t="s">
        <v>43</v>
      </c>
      <c r="F9" s="38">
        <v>132.3372</v>
      </c>
      <c r="G9" s="38" t="s">
        <v>44</v>
      </c>
      <c r="H9" s="39">
        <v>44925</v>
      </c>
      <c r="I9" s="38" t="s">
        <v>45</v>
      </c>
      <c r="J9" s="38" t="s">
        <v>46</v>
      </c>
      <c r="K9" s="38" t="s">
        <v>37</v>
      </c>
      <c r="L9" s="38" t="s">
        <v>38</v>
      </c>
      <c r="M9" s="38" t="s">
        <v>19</v>
      </c>
      <c r="N9" s="38" t="s">
        <v>47</v>
      </c>
      <c r="O9" s="38"/>
      <c r="P9" s="49" t="s">
        <v>40</v>
      </c>
      <c r="Q9" s="37"/>
      <c r="R9" s="37"/>
    </row>
    <row r="10" s="36" customFormat="1" ht="58" customHeight="1" spans="1:18">
      <c r="A10" s="38">
        <v>5</v>
      </c>
      <c r="B10" s="38" t="s">
        <v>19</v>
      </c>
      <c r="C10" s="38" t="s">
        <v>48</v>
      </c>
      <c r="D10" s="38" t="s">
        <v>49</v>
      </c>
      <c r="E10" s="38" t="s">
        <v>22</v>
      </c>
      <c r="F10" s="38">
        <v>421.293</v>
      </c>
      <c r="G10" s="38" t="s">
        <v>50</v>
      </c>
      <c r="H10" s="39">
        <v>44925</v>
      </c>
      <c r="I10" s="38"/>
      <c r="J10" s="38" t="s">
        <v>51</v>
      </c>
      <c r="K10" s="50" t="s">
        <v>52</v>
      </c>
      <c r="L10" s="50" t="s">
        <v>53</v>
      </c>
      <c r="M10" s="38" t="s">
        <v>19</v>
      </c>
      <c r="N10" s="38" t="s">
        <v>54</v>
      </c>
      <c r="O10" s="38"/>
      <c r="P10" s="49" t="s">
        <v>28</v>
      </c>
      <c r="Q10" s="37"/>
      <c r="R10" s="37"/>
    </row>
    <row r="11" s="37" customFormat="1" ht="58" customHeight="1" spans="1:16">
      <c r="A11" s="38">
        <v>6</v>
      </c>
      <c r="B11" s="29" t="s">
        <v>55</v>
      </c>
      <c r="C11" s="29" t="s">
        <v>56</v>
      </c>
      <c r="D11" s="29" t="s">
        <v>21</v>
      </c>
      <c r="E11" s="29" t="s">
        <v>22</v>
      </c>
      <c r="F11" s="29">
        <v>2.291</v>
      </c>
      <c r="G11" s="29" t="s">
        <v>57</v>
      </c>
      <c r="H11" s="40">
        <v>44925</v>
      </c>
      <c r="I11" s="29" t="s">
        <v>58</v>
      </c>
      <c r="J11" s="29"/>
      <c r="K11" s="51" t="s">
        <v>52</v>
      </c>
      <c r="L11" s="51" t="s">
        <v>53</v>
      </c>
      <c r="M11" s="29" t="s">
        <v>55</v>
      </c>
      <c r="N11" s="29" t="s">
        <v>27</v>
      </c>
      <c r="O11" s="29"/>
      <c r="P11" s="5" t="s">
        <v>28</v>
      </c>
    </row>
    <row r="12" s="37" customFormat="1" ht="58" customHeight="1" spans="1:16">
      <c r="A12" s="38">
        <v>7</v>
      </c>
      <c r="B12" s="29" t="s">
        <v>59</v>
      </c>
      <c r="C12" s="29" t="s">
        <v>60</v>
      </c>
      <c r="D12" s="29" t="s">
        <v>21</v>
      </c>
      <c r="E12" s="29" t="s">
        <v>22</v>
      </c>
      <c r="F12" s="29">
        <v>3.95</v>
      </c>
      <c r="G12" s="29" t="s">
        <v>61</v>
      </c>
      <c r="H12" s="40">
        <v>44925</v>
      </c>
      <c r="I12" s="29" t="s">
        <v>62</v>
      </c>
      <c r="J12" s="29"/>
      <c r="K12" s="51" t="s">
        <v>63</v>
      </c>
      <c r="L12" s="51" t="s">
        <v>26</v>
      </c>
      <c r="M12" s="29" t="s">
        <v>59</v>
      </c>
      <c r="N12" s="29" t="s">
        <v>27</v>
      </c>
      <c r="O12" s="29"/>
      <c r="P12" s="5" t="s">
        <v>28</v>
      </c>
    </row>
    <row r="13" s="37" customFormat="1" ht="64" customHeight="1" spans="1:16">
      <c r="A13" s="38">
        <v>8</v>
      </c>
      <c r="B13" s="29" t="s">
        <v>64</v>
      </c>
      <c r="C13" s="29" t="s">
        <v>65</v>
      </c>
      <c r="D13" s="29" t="s">
        <v>21</v>
      </c>
      <c r="E13" s="29" t="s">
        <v>22</v>
      </c>
      <c r="F13" s="29">
        <v>0.3</v>
      </c>
      <c r="G13" s="29" t="s">
        <v>66</v>
      </c>
      <c r="H13" s="40">
        <v>44925</v>
      </c>
      <c r="I13" s="29" t="s">
        <v>67</v>
      </c>
      <c r="J13" s="29"/>
      <c r="K13" s="29" t="s">
        <v>63</v>
      </c>
      <c r="L13" s="29" t="s">
        <v>26</v>
      </c>
      <c r="M13" s="29" t="s">
        <v>64</v>
      </c>
      <c r="N13" s="29" t="s">
        <v>27</v>
      </c>
      <c r="O13" s="29"/>
      <c r="P13" s="5" t="s">
        <v>28</v>
      </c>
    </row>
    <row r="14" s="37" customFormat="1" ht="58" customHeight="1" spans="1:16">
      <c r="A14" s="38">
        <v>9</v>
      </c>
      <c r="B14" s="41" t="s">
        <v>68</v>
      </c>
      <c r="C14" s="42" t="s">
        <v>69</v>
      </c>
      <c r="D14" s="29" t="s">
        <v>49</v>
      </c>
      <c r="E14" s="43" t="s">
        <v>22</v>
      </c>
      <c r="F14" s="44">
        <v>51.95</v>
      </c>
      <c r="G14" s="42" t="s">
        <v>50</v>
      </c>
      <c r="H14" s="45">
        <v>44925</v>
      </c>
      <c r="I14" s="29" t="s">
        <v>70</v>
      </c>
      <c r="J14" s="29"/>
      <c r="K14" s="51" t="s">
        <v>52</v>
      </c>
      <c r="L14" s="51" t="s">
        <v>53</v>
      </c>
      <c r="M14" s="29" t="s">
        <v>68</v>
      </c>
      <c r="N14" s="29" t="s">
        <v>54</v>
      </c>
      <c r="O14" s="29"/>
      <c r="P14" s="5" t="s">
        <v>28</v>
      </c>
    </row>
    <row r="15" s="37" customFormat="1" ht="58" customHeight="1" spans="1:18">
      <c r="A15" s="38">
        <v>10</v>
      </c>
      <c r="B15" s="29" t="s">
        <v>71</v>
      </c>
      <c r="C15" s="29" t="s">
        <v>72</v>
      </c>
      <c r="D15" s="29" t="s">
        <v>49</v>
      </c>
      <c r="E15" s="29" t="s">
        <v>22</v>
      </c>
      <c r="F15" s="29">
        <v>214.6</v>
      </c>
      <c r="G15" s="29" t="s">
        <v>50</v>
      </c>
      <c r="H15" s="40">
        <v>44925</v>
      </c>
      <c r="I15" s="29" t="s">
        <v>73</v>
      </c>
      <c r="J15" s="29"/>
      <c r="K15" s="51" t="s">
        <v>74</v>
      </c>
      <c r="L15" s="51" t="s">
        <v>75</v>
      </c>
      <c r="M15" s="29" t="s">
        <v>71</v>
      </c>
      <c r="N15" s="29" t="s">
        <v>54</v>
      </c>
      <c r="O15" s="29"/>
      <c r="P15" s="5" t="s">
        <v>28</v>
      </c>
      <c r="Q15" s="37" t="s">
        <v>76</v>
      </c>
      <c r="R15" s="37" t="s">
        <v>77</v>
      </c>
    </row>
    <row r="16" s="37" customFormat="1" ht="58" customHeight="1" spans="1:16">
      <c r="A16" s="38">
        <v>11</v>
      </c>
      <c r="B16" s="29" t="s">
        <v>78</v>
      </c>
      <c r="C16" s="29" t="s">
        <v>79</v>
      </c>
      <c r="D16" s="29" t="s">
        <v>49</v>
      </c>
      <c r="E16" s="29" t="s">
        <v>22</v>
      </c>
      <c r="F16" s="29">
        <v>46.3</v>
      </c>
      <c r="G16" s="29" t="s">
        <v>50</v>
      </c>
      <c r="H16" s="40">
        <v>44925</v>
      </c>
      <c r="I16" s="29" t="s">
        <v>80</v>
      </c>
      <c r="J16" s="29"/>
      <c r="K16" s="29" t="s">
        <v>52</v>
      </c>
      <c r="L16" s="29" t="s">
        <v>53</v>
      </c>
      <c r="M16" s="29" t="s">
        <v>78</v>
      </c>
      <c r="N16" s="29" t="s">
        <v>54</v>
      </c>
      <c r="O16" s="29"/>
      <c r="P16" s="5" t="s">
        <v>28</v>
      </c>
    </row>
    <row r="17" s="37" customFormat="1" ht="65" customHeight="1" spans="1:16">
      <c r="A17" s="38">
        <v>12</v>
      </c>
      <c r="B17" s="29" t="s">
        <v>78</v>
      </c>
      <c r="C17" s="29" t="s">
        <v>81</v>
      </c>
      <c r="D17" s="29" t="s">
        <v>49</v>
      </c>
      <c r="E17" s="29" t="s">
        <v>22</v>
      </c>
      <c r="F17" s="29">
        <v>180.7194</v>
      </c>
      <c r="G17" s="29" t="s">
        <v>82</v>
      </c>
      <c r="H17" s="40">
        <v>44925</v>
      </c>
      <c r="I17" s="29" t="s">
        <v>83</v>
      </c>
      <c r="J17" s="29" t="s">
        <v>84</v>
      </c>
      <c r="K17" s="29" t="s">
        <v>52</v>
      </c>
      <c r="L17" s="29" t="s">
        <v>53</v>
      </c>
      <c r="M17" s="29" t="s">
        <v>78</v>
      </c>
      <c r="N17" s="29" t="s">
        <v>27</v>
      </c>
      <c r="O17" s="29"/>
      <c r="P17" s="5" t="s">
        <v>28</v>
      </c>
    </row>
    <row r="18" ht="56" customHeight="1" spans="1:15">
      <c r="A18" s="29" t="s">
        <v>85</v>
      </c>
      <c r="B18" s="29"/>
      <c r="C18" s="29"/>
      <c r="D18" s="29"/>
      <c r="E18" s="29"/>
      <c r="F18" s="29">
        <f>SUM(F6:F17)</f>
        <v>1505.192097</v>
      </c>
      <c r="G18" s="29"/>
      <c r="H18" s="29"/>
      <c r="I18" s="29"/>
      <c r="J18" s="29"/>
      <c r="K18" s="29"/>
      <c r="L18" s="29"/>
      <c r="M18" s="29"/>
      <c r="N18" s="29"/>
      <c r="O18" s="29"/>
    </row>
    <row r="19" ht="57" customHeight="1"/>
    <row r="22" spans="6:6">
      <c r="F22" s="18"/>
    </row>
  </sheetData>
  <autoFilter ref="A5:Q20">
    <sortState ref="A5:Q20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dataValidations count="1">
    <dataValidation type="list" allowBlank="1" showInputMessage="1" showErrorMessage="1" sqref="D14">
      <formula1>项目分类</formula1>
    </dataValidation>
  </dataValidations>
  <pageMargins left="0.590277777777778" right="0.590277777777778" top="0.432638888888889" bottom="0.826388888888889" header="0.196527777777778" footer="0.511805555555556"/>
  <pageSetup paperSize="9" scale="54" orientation="landscape" horizontalDpi="600"/>
  <headerFooter>
    <oddFooter>&amp;C第 &amp;P 页，共 &amp;N 页</oddFooter>
  </headerFooter>
  <rowBreaks count="4" manualBreakCount="4">
    <brk id="18" max="16383" man="1"/>
    <brk id="18" max="16383" man="1"/>
    <brk id="18" max="16383" man="1"/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view="pageBreakPreview" zoomScale="84" zoomScaleNormal="100" workbookViewId="0">
      <pane ySplit="5" topLeftCell="A12" activePane="bottomLeft" state="frozen"/>
      <selection/>
      <selection pane="bottomLeft" activeCell="C13" sqref="C13"/>
    </sheetView>
  </sheetViews>
  <sheetFormatPr defaultColWidth="9" defaultRowHeight="13.5"/>
  <cols>
    <col min="1" max="1" width="15.6166666666667" style="5" customWidth="1"/>
    <col min="2" max="2" width="31.1" style="5" customWidth="1"/>
    <col min="3" max="3" width="42.1" style="5" customWidth="1"/>
    <col min="4" max="6" width="22.3166666666667" style="5" customWidth="1"/>
    <col min="7" max="7" width="62.8333333333333" style="5" customWidth="1"/>
    <col min="8" max="8" width="17.1083333333333" style="5" customWidth="1"/>
    <col min="9" max="9" width="16.6666666666667" style="5" customWidth="1"/>
    <col min="10" max="10" width="9" style="6"/>
    <col min="11" max="12" width="9" style="5"/>
    <col min="13" max="13" width="20.9333333333333" style="5" customWidth="1"/>
    <col min="14" max="16384" width="9" style="5"/>
  </cols>
  <sheetData>
    <row r="1" ht="23" customHeight="1" spans="1:2">
      <c r="A1" s="7" t="s">
        <v>0</v>
      </c>
      <c r="B1" s="7"/>
    </row>
    <row r="2" ht="41.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ht="20.1" customHeight="1" spans="1:8">
      <c r="A3" s="9"/>
      <c r="B3" s="9"/>
      <c r="C3" s="9"/>
      <c r="D3" s="9"/>
      <c r="E3" s="9"/>
      <c r="F3" s="9"/>
      <c r="G3" s="9"/>
      <c r="H3" s="10" t="s">
        <v>2</v>
      </c>
    </row>
    <row r="4" s="4" customFormat="1" ht="50" customHeight="1" spans="1:10">
      <c r="A4" s="34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4" t="s">
        <v>14</v>
      </c>
      <c r="I4" s="35" t="s">
        <v>16</v>
      </c>
      <c r="J4" s="23"/>
    </row>
    <row r="5" s="4" customFormat="1" ht="50" customHeight="1" spans="1:10">
      <c r="A5" s="34"/>
      <c r="B5" s="34"/>
      <c r="C5" s="34"/>
      <c r="D5" s="34"/>
      <c r="E5" s="34"/>
      <c r="F5" s="34"/>
      <c r="G5" s="34"/>
      <c r="H5" s="34"/>
      <c r="I5" s="35"/>
      <c r="J5" s="23"/>
    </row>
    <row r="6" s="32" customFormat="1" ht="103" customHeight="1" spans="1:12">
      <c r="A6" s="12">
        <v>1</v>
      </c>
      <c r="B6" s="12" t="s">
        <v>19</v>
      </c>
      <c r="C6" s="12" t="s">
        <v>20</v>
      </c>
      <c r="D6" s="12" t="s">
        <v>21</v>
      </c>
      <c r="E6" s="12" t="s">
        <v>22</v>
      </c>
      <c r="F6" s="12">
        <v>64.749707</v>
      </c>
      <c r="G6" s="12" t="s">
        <v>23</v>
      </c>
      <c r="H6" s="12" t="s">
        <v>19</v>
      </c>
      <c r="I6" s="12"/>
      <c r="J6" s="21" t="s">
        <v>28</v>
      </c>
      <c r="K6" s="33"/>
      <c r="L6" s="33"/>
    </row>
    <row r="7" s="32" customFormat="1" ht="103" customHeight="1" spans="1:12">
      <c r="A7" s="12">
        <v>2</v>
      </c>
      <c r="B7" s="12" t="s">
        <v>19</v>
      </c>
      <c r="C7" s="12" t="s">
        <v>29</v>
      </c>
      <c r="D7" s="12" t="s">
        <v>21</v>
      </c>
      <c r="E7" s="12" t="s">
        <v>22</v>
      </c>
      <c r="F7" s="12">
        <v>166.62639</v>
      </c>
      <c r="G7" s="12" t="s">
        <v>30</v>
      </c>
      <c r="H7" s="12" t="s">
        <v>19</v>
      </c>
      <c r="I7" s="12"/>
      <c r="J7" s="22" t="s">
        <v>28</v>
      </c>
      <c r="K7" s="33"/>
      <c r="L7" s="33"/>
    </row>
    <row r="8" s="32" customFormat="1" ht="103" customHeight="1" spans="1:12">
      <c r="A8" s="12">
        <v>3</v>
      </c>
      <c r="B8" s="12" t="s">
        <v>19</v>
      </c>
      <c r="C8" s="12" t="s">
        <v>32</v>
      </c>
      <c r="D8" s="12" t="s">
        <v>21</v>
      </c>
      <c r="E8" s="12" t="s">
        <v>33</v>
      </c>
      <c r="F8" s="12">
        <v>220.0754</v>
      </c>
      <c r="G8" s="12" t="s">
        <v>34</v>
      </c>
      <c r="H8" s="12" t="s">
        <v>19</v>
      </c>
      <c r="I8" s="12"/>
      <c r="J8" s="22" t="s">
        <v>40</v>
      </c>
      <c r="K8" s="33"/>
      <c r="L8" s="33"/>
    </row>
    <row r="9" s="32" customFormat="1" ht="103" customHeight="1" spans="1:12">
      <c r="A9" s="12">
        <v>4</v>
      </c>
      <c r="B9" s="12" t="s">
        <v>19</v>
      </c>
      <c r="C9" s="12" t="s">
        <v>41</v>
      </c>
      <c r="D9" s="12" t="s">
        <v>42</v>
      </c>
      <c r="E9" s="12" t="s">
        <v>43</v>
      </c>
      <c r="F9" s="12">
        <v>132.3372</v>
      </c>
      <c r="G9" s="12" t="s">
        <v>44</v>
      </c>
      <c r="H9" s="12" t="s">
        <v>19</v>
      </c>
      <c r="I9" s="12"/>
      <c r="J9" s="22" t="s">
        <v>40</v>
      </c>
      <c r="K9" s="33"/>
      <c r="L9" s="33"/>
    </row>
    <row r="10" s="32" customFormat="1" ht="103" customHeight="1" spans="1:12">
      <c r="A10" s="12">
        <v>5</v>
      </c>
      <c r="B10" s="12" t="s">
        <v>19</v>
      </c>
      <c r="C10" s="12" t="s">
        <v>48</v>
      </c>
      <c r="D10" s="12" t="s">
        <v>49</v>
      </c>
      <c r="E10" s="12" t="s">
        <v>22</v>
      </c>
      <c r="F10" s="12">
        <v>421.293</v>
      </c>
      <c r="G10" s="12" t="s">
        <v>50</v>
      </c>
      <c r="H10" s="12" t="s">
        <v>19</v>
      </c>
      <c r="I10" s="12"/>
      <c r="J10" s="22" t="s">
        <v>28</v>
      </c>
      <c r="K10" s="33"/>
      <c r="L10" s="33"/>
    </row>
    <row r="11" s="33" customFormat="1" ht="103" customHeight="1" spans="1:10">
      <c r="A11" s="12">
        <v>6</v>
      </c>
      <c r="B11" s="13" t="s">
        <v>55</v>
      </c>
      <c r="C11" s="13" t="s">
        <v>56</v>
      </c>
      <c r="D11" s="13" t="s">
        <v>21</v>
      </c>
      <c r="E11" s="13" t="s">
        <v>22</v>
      </c>
      <c r="F11" s="13">
        <v>2.291</v>
      </c>
      <c r="G11" s="13" t="s">
        <v>57</v>
      </c>
      <c r="H11" s="13" t="s">
        <v>55</v>
      </c>
      <c r="I11" s="13"/>
      <c r="J11" s="4" t="s">
        <v>28</v>
      </c>
    </row>
    <row r="12" s="33" customFormat="1" ht="103" customHeight="1" spans="1:10">
      <c r="A12" s="12">
        <v>7</v>
      </c>
      <c r="B12" s="13" t="s">
        <v>59</v>
      </c>
      <c r="C12" s="13" t="s">
        <v>60</v>
      </c>
      <c r="D12" s="13" t="s">
        <v>21</v>
      </c>
      <c r="E12" s="13" t="s">
        <v>22</v>
      </c>
      <c r="F12" s="13">
        <v>3.95</v>
      </c>
      <c r="G12" s="13" t="s">
        <v>61</v>
      </c>
      <c r="H12" s="13" t="s">
        <v>59</v>
      </c>
      <c r="I12" s="13"/>
      <c r="J12" s="4" t="s">
        <v>28</v>
      </c>
    </row>
    <row r="13" s="33" customFormat="1" ht="142" customHeight="1" spans="1:10">
      <c r="A13" s="12">
        <v>8</v>
      </c>
      <c r="B13" s="13" t="s">
        <v>64</v>
      </c>
      <c r="C13" s="13" t="s">
        <v>65</v>
      </c>
      <c r="D13" s="13" t="s">
        <v>21</v>
      </c>
      <c r="E13" s="13" t="s">
        <v>22</v>
      </c>
      <c r="F13" s="13">
        <v>0.3</v>
      </c>
      <c r="G13" s="13" t="s">
        <v>66</v>
      </c>
      <c r="H13" s="13" t="s">
        <v>64</v>
      </c>
      <c r="I13" s="13"/>
      <c r="J13" s="4" t="s">
        <v>28</v>
      </c>
    </row>
    <row r="14" s="33" customFormat="1" ht="103" customHeight="1" spans="1:10">
      <c r="A14" s="12">
        <v>9</v>
      </c>
      <c r="B14" s="14" t="s">
        <v>68</v>
      </c>
      <c r="C14" s="15" t="s">
        <v>69</v>
      </c>
      <c r="D14" s="13" t="s">
        <v>49</v>
      </c>
      <c r="E14" s="16" t="s">
        <v>22</v>
      </c>
      <c r="F14" s="17">
        <v>51.95</v>
      </c>
      <c r="G14" s="15" t="s">
        <v>50</v>
      </c>
      <c r="H14" s="13" t="s">
        <v>68</v>
      </c>
      <c r="I14" s="13"/>
      <c r="J14" s="4" t="s">
        <v>28</v>
      </c>
    </row>
    <row r="15" s="33" customFormat="1" ht="103" customHeight="1" spans="1:12">
      <c r="A15" s="12">
        <v>10</v>
      </c>
      <c r="B15" s="13" t="s">
        <v>71</v>
      </c>
      <c r="C15" s="13" t="s">
        <v>72</v>
      </c>
      <c r="D15" s="13" t="s">
        <v>49</v>
      </c>
      <c r="E15" s="13" t="s">
        <v>22</v>
      </c>
      <c r="F15" s="13">
        <v>214.6</v>
      </c>
      <c r="G15" s="13" t="s">
        <v>50</v>
      </c>
      <c r="H15" s="13" t="s">
        <v>71</v>
      </c>
      <c r="I15" s="13"/>
      <c r="J15" s="4" t="s">
        <v>28</v>
      </c>
      <c r="K15" s="3" t="s">
        <v>76</v>
      </c>
      <c r="L15" s="3" t="s">
        <v>77</v>
      </c>
    </row>
    <row r="16" s="33" customFormat="1" ht="103" customHeight="1" spans="1:10">
      <c r="A16" s="12">
        <v>11</v>
      </c>
      <c r="B16" s="13" t="s">
        <v>78</v>
      </c>
      <c r="C16" s="13" t="s">
        <v>79</v>
      </c>
      <c r="D16" s="13" t="s">
        <v>49</v>
      </c>
      <c r="E16" s="13" t="s">
        <v>22</v>
      </c>
      <c r="F16" s="13">
        <v>46.3</v>
      </c>
      <c r="G16" s="13" t="s">
        <v>50</v>
      </c>
      <c r="H16" s="13" t="s">
        <v>78</v>
      </c>
      <c r="I16" s="13"/>
      <c r="J16" s="4" t="s">
        <v>28</v>
      </c>
    </row>
    <row r="17" s="33" customFormat="1" ht="103" customHeight="1" spans="1:10">
      <c r="A17" s="12">
        <v>12</v>
      </c>
      <c r="B17" s="13" t="s">
        <v>78</v>
      </c>
      <c r="C17" s="13" t="s">
        <v>81</v>
      </c>
      <c r="D17" s="13" t="s">
        <v>49</v>
      </c>
      <c r="E17" s="13" t="s">
        <v>22</v>
      </c>
      <c r="F17" s="13">
        <v>180.7194</v>
      </c>
      <c r="G17" s="13" t="s">
        <v>82</v>
      </c>
      <c r="H17" s="13" t="s">
        <v>78</v>
      </c>
      <c r="I17" s="13"/>
      <c r="J17" s="4" t="s">
        <v>28</v>
      </c>
    </row>
    <row r="18" s="4" customFormat="1" ht="103" customHeight="1" spans="1:10">
      <c r="A18" s="13" t="s">
        <v>85</v>
      </c>
      <c r="B18" s="13"/>
      <c r="C18" s="13"/>
      <c r="D18" s="13"/>
      <c r="E18" s="13"/>
      <c r="F18" s="13">
        <f>SUM(F6:F17)</f>
        <v>1505.192097</v>
      </c>
      <c r="G18" s="13"/>
      <c r="H18" s="13"/>
      <c r="I18" s="13"/>
      <c r="J18" s="23"/>
    </row>
    <row r="19" ht="57" customHeight="1"/>
    <row r="22" spans="6:6">
      <c r="F22" s="18"/>
    </row>
  </sheetData>
  <autoFilter ref="A5:K20">
    <sortState ref="A5:K20">
      <sortCondition ref="B5:B20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dataValidations count="1">
    <dataValidation type="list" allowBlank="1" showInputMessage="1" showErrorMessage="1" sqref="D14">
      <formula1>项目分类</formula1>
    </dataValidation>
  </dataValidations>
  <pageMargins left="0.590277777777778" right="0.590277777777778" top="0.432638888888889" bottom="0.826388888888889" header="0.196527777777778" footer="0.511805555555556"/>
  <pageSetup paperSize="9" scale="54" orientation="landscape" horizontalDpi="600"/>
  <headerFooter>
    <oddFooter>&amp;C第 &amp;P 页，共 &amp;N 页</oddFooter>
  </headerFooter>
  <rowBreaks count="4" manualBreakCount="4">
    <brk id="18" max="16383" man="1"/>
    <brk id="18" max="16383" man="1"/>
    <brk id="18" max="16383" man="1"/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view="pageBreakPreview" zoomScaleNormal="100" workbookViewId="0">
      <pane ySplit="4" topLeftCell="A5" activePane="bottomLeft" state="frozen"/>
      <selection/>
      <selection pane="bottomLeft" activeCell="K17" sqref="K17"/>
    </sheetView>
  </sheetViews>
  <sheetFormatPr defaultColWidth="9" defaultRowHeight="13.5" outlineLevelCol="4"/>
  <cols>
    <col min="1" max="1" width="16.25" style="24" customWidth="1"/>
    <col min="2" max="2" width="25.625" style="24" customWidth="1"/>
    <col min="3" max="3" width="20.45" style="24" customWidth="1"/>
    <col min="4" max="4" width="19.25" style="24" customWidth="1"/>
    <col min="5" max="5" width="15.125" style="24" customWidth="1"/>
    <col min="6" max="16384" width="9" style="24"/>
  </cols>
  <sheetData>
    <row r="1" ht="25" customHeight="1" spans="1:2">
      <c r="A1" s="25" t="s">
        <v>86</v>
      </c>
      <c r="B1" s="7"/>
    </row>
    <row r="2" ht="30" customHeight="1" spans="1:5">
      <c r="A2" s="26" t="s">
        <v>87</v>
      </c>
      <c r="B2" s="26"/>
      <c r="C2" s="26"/>
      <c r="D2" s="26"/>
      <c r="E2" s="26"/>
    </row>
    <row r="3" ht="25" customHeight="1" spans="5:5">
      <c r="E3" s="24" t="s">
        <v>2</v>
      </c>
    </row>
    <row r="4" ht="30" customHeight="1" spans="1:5">
      <c r="A4" s="27" t="s">
        <v>3</v>
      </c>
      <c r="B4" s="27" t="s">
        <v>7</v>
      </c>
      <c r="C4" s="27" t="s">
        <v>88</v>
      </c>
      <c r="D4" s="27" t="s">
        <v>89</v>
      </c>
      <c r="E4" s="28" t="s">
        <v>16</v>
      </c>
    </row>
    <row r="5" ht="25" customHeight="1" spans="1:5">
      <c r="A5" s="27" t="s">
        <v>85</v>
      </c>
      <c r="B5" s="27"/>
      <c r="C5" s="27">
        <f>SUM(C6:C34)</f>
        <v>421.293</v>
      </c>
      <c r="D5" s="27">
        <f>SUM(D6:D34)</f>
        <v>4638</v>
      </c>
      <c r="E5" s="28"/>
    </row>
    <row r="6" s="24" customFormat="1" ht="25" customHeight="1" spans="1:5">
      <c r="A6" s="29">
        <v>1</v>
      </c>
      <c r="B6" s="30" t="s">
        <v>90</v>
      </c>
      <c r="C6" s="30">
        <v>3.57</v>
      </c>
      <c r="D6" s="30">
        <v>40</v>
      </c>
      <c r="E6" s="31"/>
    </row>
    <row r="7" s="24" customFormat="1" ht="25" customHeight="1" spans="1:5">
      <c r="A7" s="29">
        <v>2</v>
      </c>
      <c r="B7" s="30" t="s">
        <v>91</v>
      </c>
      <c r="C7" s="30">
        <v>3.33</v>
      </c>
      <c r="D7" s="30">
        <v>37</v>
      </c>
      <c r="E7" s="31"/>
    </row>
    <row r="8" s="24" customFormat="1" ht="25" customHeight="1" spans="1:5">
      <c r="A8" s="29">
        <v>3</v>
      </c>
      <c r="B8" s="30" t="s">
        <v>92</v>
      </c>
      <c r="C8" s="30">
        <v>14.31</v>
      </c>
      <c r="D8" s="30">
        <v>159</v>
      </c>
      <c r="E8" s="31"/>
    </row>
    <row r="9" s="24" customFormat="1" ht="25" customHeight="1" spans="1:5">
      <c r="A9" s="29">
        <v>4</v>
      </c>
      <c r="B9" s="30" t="s">
        <v>93</v>
      </c>
      <c r="C9" s="30">
        <v>8.79</v>
      </c>
      <c r="D9" s="30">
        <v>115</v>
      </c>
      <c r="E9" s="31"/>
    </row>
    <row r="10" s="24" customFormat="1" ht="25" customHeight="1" spans="1:5">
      <c r="A10" s="29">
        <v>5</v>
      </c>
      <c r="B10" s="30" t="s">
        <v>94</v>
      </c>
      <c r="C10" s="30">
        <v>9.495</v>
      </c>
      <c r="D10" s="30">
        <v>92</v>
      </c>
      <c r="E10" s="31"/>
    </row>
    <row r="11" s="24" customFormat="1" ht="25" customHeight="1" spans="1:5">
      <c r="A11" s="29">
        <v>6</v>
      </c>
      <c r="B11" s="30" t="s">
        <v>95</v>
      </c>
      <c r="C11" s="30">
        <v>30.96</v>
      </c>
      <c r="D11" s="30">
        <v>350</v>
      </c>
      <c r="E11" s="31"/>
    </row>
    <row r="12" s="24" customFormat="1" ht="25" customHeight="1" spans="1:5">
      <c r="A12" s="29">
        <v>7</v>
      </c>
      <c r="B12" s="30" t="s">
        <v>96</v>
      </c>
      <c r="C12" s="30">
        <v>29.22</v>
      </c>
      <c r="D12" s="30">
        <v>327</v>
      </c>
      <c r="E12" s="31"/>
    </row>
    <row r="13" s="24" customFormat="1" ht="25" customHeight="1" spans="1:5">
      <c r="A13" s="29">
        <v>8</v>
      </c>
      <c r="B13" s="30" t="s">
        <v>97</v>
      </c>
      <c r="C13" s="30">
        <v>25.53</v>
      </c>
      <c r="D13" s="30">
        <v>260</v>
      </c>
      <c r="E13" s="31"/>
    </row>
    <row r="14" s="24" customFormat="1" ht="25" customHeight="1" spans="1:5">
      <c r="A14" s="29">
        <v>9</v>
      </c>
      <c r="B14" s="30" t="s">
        <v>98</v>
      </c>
      <c r="C14" s="30">
        <v>9.135</v>
      </c>
      <c r="D14" s="30">
        <v>103</v>
      </c>
      <c r="E14" s="31"/>
    </row>
    <row r="15" s="24" customFormat="1" ht="25" customHeight="1" spans="1:5">
      <c r="A15" s="29">
        <v>10</v>
      </c>
      <c r="B15" s="30" t="s">
        <v>99</v>
      </c>
      <c r="C15" s="30">
        <v>54.792</v>
      </c>
      <c r="D15" s="30">
        <v>616</v>
      </c>
      <c r="E15" s="31"/>
    </row>
    <row r="16" s="24" customFormat="1" ht="25" customHeight="1" spans="1:5">
      <c r="A16" s="29">
        <v>11</v>
      </c>
      <c r="B16" s="30" t="s">
        <v>100</v>
      </c>
      <c r="C16" s="30">
        <v>13.725</v>
      </c>
      <c r="D16" s="30">
        <v>141</v>
      </c>
      <c r="E16" s="31"/>
    </row>
    <row r="17" s="24" customFormat="1" ht="25" customHeight="1" spans="1:5">
      <c r="A17" s="29">
        <v>12</v>
      </c>
      <c r="B17" s="30" t="s">
        <v>101</v>
      </c>
      <c r="C17" s="30">
        <v>22.68</v>
      </c>
      <c r="D17" s="30">
        <v>238</v>
      </c>
      <c r="E17" s="31"/>
    </row>
    <row r="18" s="24" customFormat="1" ht="25" customHeight="1" spans="1:5">
      <c r="A18" s="29">
        <v>13</v>
      </c>
      <c r="B18" s="30" t="s">
        <v>102</v>
      </c>
      <c r="C18" s="30">
        <v>9.24</v>
      </c>
      <c r="D18" s="30">
        <v>135</v>
      </c>
      <c r="E18" s="31"/>
    </row>
    <row r="19" s="24" customFormat="1" ht="25" customHeight="1" spans="1:5">
      <c r="A19" s="29">
        <v>14</v>
      </c>
      <c r="B19" s="30" t="s">
        <v>103</v>
      </c>
      <c r="C19" s="30">
        <v>21.105</v>
      </c>
      <c r="D19" s="30">
        <v>223</v>
      </c>
      <c r="E19" s="31"/>
    </row>
    <row r="20" s="24" customFormat="1" ht="25" customHeight="1" spans="1:5">
      <c r="A20" s="29">
        <v>15</v>
      </c>
      <c r="B20" s="30" t="s">
        <v>104</v>
      </c>
      <c r="C20" s="30">
        <v>39.24</v>
      </c>
      <c r="D20" s="30">
        <v>436</v>
      </c>
      <c r="E20" s="31"/>
    </row>
    <row r="21" s="24" customFormat="1" ht="25" customHeight="1" spans="1:5">
      <c r="A21" s="29">
        <v>16</v>
      </c>
      <c r="B21" s="30" t="s">
        <v>105</v>
      </c>
      <c r="C21" s="30">
        <v>19.35</v>
      </c>
      <c r="D21" s="30">
        <v>203</v>
      </c>
      <c r="E21" s="31"/>
    </row>
    <row r="22" s="24" customFormat="1" ht="25" customHeight="1" spans="1:5">
      <c r="A22" s="29">
        <v>17</v>
      </c>
      <c r="B22" s="30" t="s">
        <v>106</v>
      </c>
      <c r="C22" s="30">
        <v>20.7</v>
      </c>
      <c r="D22" s="30">
        <v>230</v>
      </c>
      <c r="E22" s="31"/>
    </row>
    <row r="23" s="24" customFormat="1" ht="25" customHeight="1" spans="1:5">
      <c r="A23" s="29">
        <v>18</v>
      </c>
      <c r="B23" s="30" t="s">
        <v>107</v>
      </c>
      <c r="C23" s="30">
        <v>3.456</v>
      </c>
      <c r="D23" s="30">
        <v>46</v>
      </c>
      <c r="E23" s="31"/>
    </row>
    <row r="24" s="24" customFormat="1" ht="25" customHeight="1" spans="1:5">
      <c r="A24" s="29">
        <v>19</v>
      </c>
      <c r="B24" s="30" t="s">
        <v>108</v>
      </c>
      <c r="C24" s="30">
        <v>21.645</v>
      </c>
      <c r="D24" s="30">
        <v>225</v>
      </c>
      <c r="E24" s="31"/>
    </row>
    <row r="25" s="24" customFormat="1" ht="25" customHeight="1" spans="1:5">
      <c r="A25" s="29">
        <v>20</v>
      </c>
      <c r="B25" s="30" t="s">
        <v>109</v>
      </c>
      <c r="C25" s="30">
        <v>24.03</v>
      </c>
      <c r="D25" s="30">
        <v>253</v>
      </c>
      <c r="E25" s="31"/>
    </row>
    <row r="26" s="24" customFormat="1" ht="25" customHeight="1" spans="1:5">
      <c r="A26" s="29">
        <v>21</v>
      </c>
      <c r="B26" s="30" t="s">
        <v>110</v>
      </c>
      <c r="C26" s="30">
        <v>13.23</v>
      </c>
      <c r="D26" s="30">
        <v>150</v>
      </c>
      <c r="E26" s="31"/>
    </row>
    <row r="27" s="24" customFormat="1" ht="25" customHeight="1" spans="1:5">
      <c r="A27" s="29">
        <v>22</v>
      </c>
      <c r="B27" s="30" t="s">
        <v>111</v>
      </c>
      <c r="C27" s="30">
        <v>11.88</v>
      </c>
      <c r="D27" s="30">
        <v>129</v>
      </c>
      <c r="E27" s="31"/>
    </row>
    <row r="28" s="24" customFormat="1" ht="25" customHeight="1" spans="1:5">
      <c r="A28" s="29">
        <v>23</v>
      </c>
      <c r="B28" s="30" t="s">
        <v>112</v>
      </c>
      <c r="C28" s="30">
        <v>3.06</v>
      </c>
      <c r="D28" s="30">
        <v>34</v>
      </c>
      <c r="E28" s="31"/>
    </row>
    <row r="29" s="24" customFormat="1" ht="25" customHeight="1" spans="1:5">
      <c r="A29" s="29">
        <v>24</v>
      </c>
      <c r="B29" s="30" t="s">
        <v>113</v>
      </c>
      <c r="C29" s="30">
        <v>7.26</v>
      </c>
      <c r="D29" s="30">
        <v>79</v>
      </c>
      <c r="E29" s="31"/>
    </row>
    <row r="30" s="24" customFormat="1" ht="25" customHeight="1" spans="1:5">
      <c r="A30" s="29">
        <v>25</v>
      </c>
      <c r="B30" s="30" t="s">
        <v>114</v>
      </c>
      <c r="C30" s="30">
        <v>1.56</v>
      </c>
      <c r="D30" s="30">
        <v>17</v>
      </c>
      <c r="E30" s="31"/>
    </row>
  </sheetData>
  <autoFilter ref="A4:E30">
    <extLst/>
  </autoFilter>
  <mergeCells count="3">
    <mergeCell ref="A1:B1"/>
    <mergeCell ref="A2:E2"/>
    <mergeCell ref="A5:B5"/>
  </mergeCells>
  <pageMargins left="0.75" right="0.75" top="1" bottom="1" header="0.5" footer="0.5"/>
  <pageSetup paperSize="9" scale="9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view="pageBreakPreview" zoomScale="84" zoomScaleNormal="100" workbookViewId="0">
      <pane ySplit="5" topLeftCell="A6" activePane="bottomLeft" state="frozen"/>
      <selection/>
      <selection pane="bottomLeft" activeCell="C11" sqref="C11"/>
    </sheetView>
  </sheetViews>
  <sheetFormatPr defaultColWidth="9" defaultRowHeight="13.5"/>
  <cols>
    <col min="1" max="1" width="13.8333333333333" style="5" customWidth="1"/>
    <col min="2" max="2" width="26.7583333333333" style="5" customWidth="1"/>
    <col min="3" max="3" width="52.2083333333333" style="5" customWidth="1"/>
    <col min="4" max="4" width="20.8916666666667" style="5" customWidth="1"/>
    <col min="5" max="5" width="16.6166666666667" style="5" customWidth="1"/>
    <col min="6" max="6" width="24.2333333333333" style="5" customWidth="1"/>
    <col min="7" max="7" width="53.775" style="5" customWidth="1"/>
    <col min="8" max="8" width="25.65" style="5" customWidth="1"/>
    <col min="9" max="9" width="18.8083333333333" style="5" customWidth="1"/>
    <col min="10" max="10" width="9" style="6"/>
    <col min="11" max="12" width="9" style="5"/>
    <col min="13" max="13" width="20.9333333333333" style="5" customWidth="1"/>
    <col min="14" max="16384" width="9" style="5"/>
  </cols>
  <sheetData>
    <row r="1" ht="23" customHeight="1" spans="1:2">
      <c r="A1" s="7" t="s">
        <v>0</v>
      </c>
      <c r="B1" s="7"/>
    </row>
    <row r="2" ht="41.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ht="20.1" customHeight="1" spans="1:8">
      <c r="A3" s="9"/>
      <c r="B3" s="9"/>
      <c r="C3" s="9"/>
      <c r="D3" s="9"/>
      <c r="E3" s="9"/>
      <c r="F3" s="9"/>
      <c r="G3" s="9"/>
      <c r="H3" s="10"/>
    </row>
    <row r="4" s="1" customFormat="1" ht="25" customHeight="1" spans="1:10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14</v>
      </c>
      <c r="I4" s="19" t="s">
        <v>16</v>
      </c>
      <c r="J4" s="20"/>
    </row>
    <row r="5" s="1" customFormat="1" ht="25" customHeight="1" spans="1:10">
      <c r="A5" s="11"/>
      <c r="B5" s="11"/>
      <c r="C5" s="11"/>
      <c r="D5" s="11"/>
      <c r="E5" s="11"/>
      <c r="F5" s="11"/>
      <c r="G5" s="11"/>
      <c r="H5" s="11"/>
      <c r="I5" s="19"/>
      <c r="J5" s="20"/>
    </row>
    <row r="6" s="2" customFormat="1" ht="106" customHeight="1" spans="1:12">
      <c r="A6" s="12">
        <v>1</v>
      </c>
      <c r="B6" s="12" t="s">
        <v>19</v>
      </c>
      <c r="C6" s="12" t="s">
        <v>20</v>
      </c>
      <c r="D6" s="12" t="s">
        <v>21</v>
      </c>
      <c r="E6" s="12" t="s">
        <v>22</v>
      </c>
      <c r="F6" s="12">
        <v>64.749707</v>
      </c>
      <c r="G6" s="12" t="s">
        <v>23</v>
      </c>
      <c r="H6" s="12" t="s">
        <v>19</v>
      </c>
      <c r="I6" s="12"/>
      <c r="J6" s="21" t="s">
        <v>28</v>
      </c>
      <c r="K6" s="3"/>
      <c r="L6" s="3"/>
    </row>
    <row r="7" s="2" customFormat="1" ht="106" customHeight="1" spans="1:12">
      <c r="A7" s="12">
        <v>2</v>
      </c>
      <c r="B7" s="12" t="s">
        <v>19</v>
      </c>
      <c r="C7" s="12" t="s">
        <v>29</v>
      </c>
      <c r="D7" s="12" t="s">
        <v>21</v>
      </c>
      <c r="E7" s="12" t="s">
        <v>22</v>
      </c>
      <c r="F7" s="12">
        <v>166.62639</v>
      </c>
      <c r="G7" s="12" t="s">
        <v>30</v>
      </c>
      <c r="H7" s="12" t="s">
        <v>19</v>
      </c>
      <c r="I7" s="12"/>
      <c r="J7" s="22" t="s">
        <v>28</v>
      </c>
      <c r="K7" s="3"/>
      <c r="L7" s="3"/>
    </row>
    <row r="8" s="2" customFormat="1" ht="106" customHeight="1" spans="1:12">
      <c r="A8" s="12">
        <v>3</v>
      </c>
      <c r="B8" s="12" t="s">
        <v>19</v>
      </c>
      <c r="C8" s="12" t="s">
        <v>32</v>
      </c>
      <c r="D8" s="12" t="s">
        <v>21</v>
      </c>
      <c r="E8" s="12" t="s">
        <v>33</v>
      </c>
      <c r="F8" s="12">
        <v>220.0754</v>
      </c>
      <c r="G8" s="12" t="s">
        <v>34</v>
      </c>
      <c r="H8" s="12" t="s">
        <v>19</v>
      </c>
      <c r="I8" s="12"/>
      <c r="J8" s="22" t="s">
        <v>40</v>
      </c>
      <c r="K8" s="3"/>
      <c r="L8" s="3"/>
    </row>
    <row r="9" s="2" customFormat="1" ht="106" customHeight="1" spans="1:12">
      <c r="A9" s="12">
        <v>4</v>
      </c>
      <c r="B9" s="12" t="s">
        <v>19</v>
      </c>
      <c r="C9" s="12" t="s">
        <v>41</v>
      </c>
      <c r="D9" s="12" t="s">
        <v>42</v>
      </c>
      <c r="E9" s="12" t="s">
        <v>43</v>
      </c>
      <c r="F9" s="12">
        <v>132.3372</v>
      </c>
      <c r="G9" s="12" t="s">
        <v>44</v>
      </c>
      <c r="H9" s="12" t="s">
        <v>19</v>
      </c>
      <c r="I9" s="12"/>
      <c r="J9" s="22" t="s">
        <v>40</v>
      </c>
      <c r="K9" s="3"/>
      <c r="L9" s="3"/>
    </row>
    <row r="10" s="2" customFormat="1" ht="106" customHeight="1" spans="1:12">
      <c r="A10" s="12">
        <v>5</v>
      </c>
      <c r="B10" s="12" t="s">
        <v>19</v>
      </c>
      <c r="C10" s="12" t="s">
        <v>48</v>
      </c>
      <c r="D10" s="12" t="s">
        <v>49</v>
      </c>
      <c r="E10" s="12" t="s">
        <v>22</v>
      </c>
      <c r="F10" s="12">
        <v>453.123</v>
      </c>
      <c r="G10" s="12" t="s">
        <v>50</v>
      </c>
      <c r="H10" s="12" t="s">
        <v>19</v>
      </c>
      <c r="I10" s="12"/>
      <c r="J10" s="22" t="s">
        <v>28</v>
      </c>
      <c r="K10" s="3"/>
      <c r="L10" s="3"/>
    </row>
    <row r="11" s="3" customFormat="1" ht="106" customHeight="1" spans="1:10">
      <c r="A11" s="12">
        <v>6</v>
      </c>
      <c r="B11" s="13" t="s">
        <v>55</v>
      </c>
      <c r="C11" s="13" t="s">
        <v>56</v>
      </c>
      <c r="D11" s="13" t="s">
        <v>21</v>
      </c>
      <c r="E11" s="13" t="s">
        <v>22</v>
      </c>
      <c r="F11" s="13">
        <v>2.291</v>
      </c>
      <c r="G11" s="13" t="s">
        <v>57</v>
      </c>
      <c r="H11" s="13" t="s">
        <v>55</v>
      </c>
      <c r="I11" s="13"/>
      <c r="J11" s="4" t="s">
        <v>28</v>
      </c>
    </row>
    <row r="12" s="3" customFormat="1" ht="106" customHeight="1" spans="1:10">
      <c r="A12" s="12">
        <v>7</v>
      </c>
      <c r="B12" s="13" t="s">
        <v>59</v>
      </c>
      <c r="C12" s="13" t="s">
        <v>60</v>
      </c>
      <c r="D12" s="13" t="s">
        <v>21</v>
      </c>
      <c r="E12" s="13" t="s">
        <v>22</v>
      </c>
      <c r="F12" s="13">
        <v>3.95</v>
      </c>
      <c r="G12" s="13" t="s">
        <v>61</v>
      </c>
      <c r="H12" s="13" t="s">
        <v>59</v>
      </c>
      <c r="I12" s="13"/>
      <c r="J12" s="4" t="s">
        <v>28</v>
      </c>
    </row>
    <row r="13" s="3" customFormat="1" ht="106" customHeight="1" spans="1:10">
      <c r="A13" s="12">
        <v>8</v>
      </c>
      <c r="B13" s="13" t="s">
        <v>115</v>
      </c>
      <c r="C13" s="13" t="s">
        <v>65</v>
      </c>
      <c r="D13" s="13" t="s">
        <v>21</v>
      </c>
      <c r="E13" s="13" t="s">
        <v>22</v>
      </c>
      <c r="F13" s="13">
        <v>0.3</v>
      </c>
      <c r="G13" s="13" t="s">
        <v>66</v>
      </c>
      <c r="H13" s="13" t="s">
        <v>115</v>
      </c>
      <c r="I13" s="13"/>
      <c r="J13" s="4" t="s">
        <v>28</v>
      </c>
    </row>
    <row r="14" s="3" customFormat="1" ht="106" customHeight="1" spans="1:10">
      <c r="A14" s="12">
        <v>9</v>
      </c>
      <c r="B14" s="14" t="s">
        <v>68</v>
      </c>
      <c r="C14" s="15" t="s">
        <v>69</v>
      </c>
      <c r="D14" s="13" t="s">
        <v>49</v>
      </c>
      <c r="E14" s="16" t="s">
        <v>22</v>
      </c>
      <c r="F14" s="17">
        <v>51.95</v>
      </c>
      <c r="G14" s="15" t="s">
        <v>50</v>
      </c>
      <c r="H14" s="13" t="s">
        <v>68</v>
      </c>
      <c r="I14" s="13"/>
      <c r="J14" s="4" t="s">
        <v>28</v>
      </c>
    </row>
    <row r="15" s="3" customFormat="1" ht="106" customHeight="1" spans="1:12">
      <c r="A15" s="12">
        <v>10</v>
      </c>
      <c r="B15" s="13" t="s">
        <v>71</v>
      </c>
      <c r="C15" s="13" t="s">
        <v>72</v>
      </c>
      <c r="D15" s="13" t="s">
        <v>49</v>
      </c>
      <c r="E15" s="13" t="s">
        <v>22</v>
      </c>
      <c r="F15" s="13">
        <v>214.6</v>
      </c>
      <c r="G15" s="13" t="s">
        <v>50</v>
      </c>
      <c r="H15" s="13" t="s">
        <v>71</v>
      </c>
      <c r="I15" s="13"/>
      <c r="J15" s="4" t="s">
        <v>28</v>
      </c>
      <c r="K15" s="3" t="s">
        <v>76</v>
      </c>
      <c r="L15" s="3" t="s">
        <v>77</v>
      </c>
    </row>
    <row r="16" s="3" customFormat="1" ht="106" customHeight="1" spans="1:10">
      <c r="A16" s="12">
        <v>11</v>
      </c>
      <c r="B16" s="13" t="s">
        <v>78</v>
      </c>
      <c r="C16" s="13" t="s">
        <v>79</v>
      </c>
      <c r="D16" s="13" t="s">
        <v>49</v>
      </c>
      <c r="E16" s="13" t="s">
        <v>22</v>
      </c>
      <c r="F16" s="13">
        <v>46.3</v>
      </c>
      <c r="G16" s="13" t="s">
        <v>50</v>
      </c>
      <c r="H16" s="13" t="s">
        <v>78</v>
      </c>
      <c r="I16" s="13"/>
      <c r="J16" s="4" t="s">
        <v>28</v>
      </c>
    </row>
    <row r="17" s="3" customFormat="1" ht="106" customHeight="1" spans="1:10">
      <c r="A17" s="12">
        <v>12</v>
      </c>
      <c r="B17" s="13" t="s">
        <v>78</v>
      </c>
      <c r="C17" s="13" t="s">
        <v>81</v>
      </c>
      <c r="D17" s="13" t="s">
        <v>21</v>
      </c>
      <c r="E17" s="13" t="s">
        <v>22</v>
      </c>
      <c r="F17" s="13">
        <v>180.7194</v>
      </c>
      <c r="G17" s="13" t="s">
        <v>82</v>
      </c>
      <c r="H17" s="13" t="s">
        <v>78</v>
      </c>
      <c r="I17" s="13"/>
      <c r="J17" s="4" t="s">
        <v>28</v>
      </c>
    </row>
    <row r="18" s="4" customFormat="1" ht="86" customHeight="1" spans="1:10">
      <c r="A18" s="13" t="s">
        <v>85</v>
      </c>
      <c r="B18" s="13"/>
      <c r="C18" s="13"/>
      <c r="D18" s="13"/>
      <c r="E18" s="13"/>
      <c r="F18" s="13">
        <f>SUM(F6:F17)</f>
        <v>1537.022097</v>
      </c>
      <c r="G18" s="13"/>
      <c r="H18" s="13"/>
      <c r="I18" s="13"/>
      <c r="J18" s="23"/>
    </row>
    <row r="19" ht="57" customHeight="1"/>
    <row r="22" spans="6:6">
      <c r="F22" s="18"/>
    </row>
  </sheetData>
  <autoFilter ref="A5:K20">
    <sortState ref="A5:K20">
      <sortCondition ref="B5:B20"/>
    </sortState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dataValidations count="1">
    <dataValidation type="list" allowBlank="1" showInputMessage="1" showErrorMessage="1" sqref="D14">
      <formula1>项目分类</formula1>
    </dataValidation>
  </dataValidations>
  <pageMargins left="0.590277777777778" right="0.590277777777778" top="0.432638888888889" bottom="0.826388888888889" header="0.196527777777778" footer="0.511805555555556"/>
  <pageSetup paperSize="9" scale="54" orientation="landscape" horizontalDpi="600"/>
  <headerFooter>
    <oddFooter>&amp;C第 &amp;P 页，共 &amp;N 页</oddFooter>
  </headerFooter>
  <rowBreaks count="4" manualBreakCount="4">
    <brk id="18" max="16383" man="1"/>
    <brk id="18" max="16383" man="1"/>
    <brk id="18" max="16383" man="1"/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附件1 (3)</vt:lpstr>
      <vt:lpstr>附件2</vt:lpstr>
      <vt:lpstr>附件1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2022-09-23T08:27:13Z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