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1 (2)" sheetId="5" r:id="rId2"/>
  </sheets>
  <definedNames>
    <definedName name="_xlnm._FilterDatabase" localSheetId="0" hidden="1">附件1!$A$5:$Q$34</definedName>
    <definedName name="_xlnm._FilterDatabase" localSheetId="1" hidden="1">'附件1 (2)'!$A$5:$K$34</definedName>
    <definedName name="_xlnm.Print_Area" localSheetId="0">附件1!$A$1:$O$32</definedName>
    <definedName name="_xlnm.Print_Titles" localSheetId="0">附件1!$2:$5</definedName>
    <definedName name="_xlnm.Print_Area" localSheetId="1">'附件1 (2)'!$A$1:$I$32</definedName>
    <definedName name="_xlnm.Print_Titles" localSheetId="1">'附件1 (2)'!$2:$5</definedName>
  </definedNames>
  <calcPr calcId="144525" concurrentCalc="0"/>
</workbook>
</file>

<file path=xl/sharedStrings.xml><?xml version="1.0" encoding="utf-8"?>
<sst xmlns="http://schemas.openxmlformats.org/spreadsheetml/2006/main" count="525" uniqueCount="177">
  <si>
    <t>附件</t>
  </si>
  <si>
    <t>鲁山县2022年第十七批统筹整合使用财政涉农资金项目统计表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</si>
  <si>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</si>
  <si>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</si>
  <si>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</si>
  <si>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</si>
  <si>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</si>
  <si>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</si>
  <si>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</si>
  <si>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</si>
  <si>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</si>
  <si>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</si>
  <si>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</si>
  <si>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</si>
  <si>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</si>
  <si>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</si>
  <si>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</si>
  <si>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</si>
  <si>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</si>
  <si>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观音寺乡</t>
  </si>
  <si>
    <t>观音寺乡西陈庄村西南西北组道路建设项目</t>
  </si>
  <si>
    <t>基础设施</t>
  </si>
  <si>
    <t>西陈庄村</t>
  </si>
  <si>
    <t>新建沥青道路长1244米，其中3米宽长445米，3.5米宽长436米，4米宽长295米，4.5米宽长68米。新建混凝土道路长320米，其中3米宽长285米，4米宽长35米。</t>
  </si>
  <si>
    <t>230户（脱贫户82户）</t>
  </si>
  <si>
    <t>834人（脱贫人口256人）</t>
  </si>
  <si>
    <t>平财预〔2022〕339号</t>
  </si>
  <si>
    <t>市级衔接资金</t>
  </si>
  <si>
    <t>县交通局</t>
  </si>
  <si>
    <t>按照既定目标完成建设任务，项目建成后移交村集体管护，改善群众生产生活条件，群众满意度97%以上。</t>
  </si>
  <si>
    <t>是</t>
  </si>
  <si>
    <t>磙子营乡</t>
  </si>
  <si>
    <t>磙子营乡磙子营村沥青道路项目</t>
  </si>
  <si>
    <t>磙子营村</t>
  </si>
  <si>
    <t>新建沥青道路长575米，其中4.5米宽长142米，4米宽239米，宽3.5米194米。</t>
  </si>
  <si>
    <t xml:space="preserve"> 220户(脱贫户21户)</t>
  </si>
  <si>
    <t>889人（脱贫人口60 人）</t>
  </si>
  <si>
    <t>豫财建〔2022〕79号</t>
  </si>
  <si>
    <t>中央统筹</t>
  </si>
  <si>
    <t>否</t>
  </si>
  <si>
    <t>琴台办事处</t>
  </si>
  <si>
    <t>琴台办事处马洼村主干道建设项目</t>
  </si>
  <si>
    <t>马洼村</t>
  </si>
  <si>
    <t>4.5米宽沥青道路450米，厚5厘米，4米宽沥青道路20米，厚5厘米，3.5米宽沥青道路898米，厚5厘米，路基拆补694.5平米。</t>
  </si>
  <si>
    <t>465户（脱贫户16户）</t>
  </si>
  <si>
    <t>2052人（脱贫人口34人）</t>
  </si>
  <si>
    <t>琴台办事处米章村村道路建设项目</t>
  </si>
  <si>
    <t>米章村</t>
  </si>
  <si>
    <t>4米宽沥青道路1426米，后5厘米，3米宽沥青道路359米，后5厘米，路基拆补192平米。</t>
  </si>
  <si>
    <t>255户（脱贫户11户）</t>
  </si>
  <si>
    <t>1096人（脱贫人口30人）</t>
  </si>
  <si>
    <t>县民宗局</t>
  </si>
  <si>
    <t>琴台办事处刘营村排污渠建设项目</t>
  </si>
  <si>
    <t>刘营村</t>
  </si>
  <si>
    <t>新建排污管道800米及雨水检查井56个。</t>
  </si>
  <si>
    <t>566户（脱贫户31户）</t>
  </si>
  <si>
    <t>2456人（脱贫人口78人）</t>
  </si>
  <si>
    <t>县乡村振兴局</t>
  </si>
  <si>
    <t>四棵树乡</t>
  </si>
  <si>
    <t>四棵树乡张沟村村内道路建设项目</t>
  </si>
  <si>
    <t>张沟村</t>
  </si>
  <si>
    <t>河北自然村C25混凝土道路，长710米，宽3.5米，厚0.2米；自然村道路长898米，宽4.5米，厚0.2米。</t>
  </si>
  <si>
    <t>326户（脱贫户31户）</t>
  </si>
  <si>
    <t>1388人（脱贫人口78人）</t>
  </si>
  <si>
    <t>四棵树村柴沟至平沟道路建设项目</t>
  </si>
  <si>
    <t>柴沟村</t>
  </si>
  <si>
    <t>路基拓宽全长4.2km、5.5米宽，开挖山石体及路基回填压实。</t>
  </si>
  <si>
    <t>440户（脱贫户95户）</t>
  </si>
  <si>
    <t>1760人（脱贫人口280人）</t>
  </si>
  <si>
    <t>土门办事处</t>
  </si>
  <si>
    <t>土门办事处土门村、老林村香菇大棚外遮阳建设项目</t>
  </si>
  <si>
    <t>产业发展</t>
  </si>
  <si>
    <t>土门村、老林村</t>
  </si>
  <si>
    <t>47座菌棚搭设遮阳网棚</t>
  </si>
  <si>
    <t>598户（脱贫户112）</t>
  </si>
  <si>
    <t>2073人（脱贫人口303人）</t>
  </si>
  <si>
    <t>鲁财预字〔2022〕201号</t>
  </si>
  <si>
    <t>县级衔接资金</t>
  </si>
  <si>
    <t>项目使用方按照不低于投资额的10%落实带贫绩效用以壮大村集体经济，促进当地经济发展，带领贫困户致富。</t>
  </si>
  <si>
    <t>土门办事处老林村部护堰建设项目</t>
  </si>
  <si>
    <t>老林村</t>
  </si>
  <si>
    <t>新建挡墙长30米，高4.5米</t>
  </si>
  <si>
    <t>90户（脱贫户19户）</t>
  </si>
  <si>
    <t>302人（脱贫人口41人）</t>
  </si>
  <si>
    <t>土门办事处虎盘河村中心组排水渠建设项目</t>
  </si>
  <si>
    <t>虎盘河村</t>
  </si>
  <si>
    <t>新建排水渠50米，过路涵管1处</t>
  </si>
  <si>
    <t>173户（脱贫户120户）</t>
  </si>
  <si>
    <t>645人（脱贫人口463人）</t>
  </si>
  <si>
    <t>县水利局</t>
  </si>
  <si>
    <t>下汤镇</t>
  </si>
  <si>
    <t>下汤镇红义岭村水库加固修复建设项目</t>
  </si>
  <si>
    <t>红义岭村</t>
  </si>
  <si>
    <t>1、新建3米宽C25混凝土道路长110米，新建均宽2米C25混凝土道路长60米，厚度均为0.15米。2、新建均高3米浆砌石挡墙长83米。新建浆砌石护坡长60米，新建拦水坝长10米，新建排水渠长L0米。3、新建平板桥1座。4、原有油塘清淤清淤800m2，深1.5m。</t>
  </si>
  <si>
    <t>145户（脱贫户41户）</t>
  </si>
  <si>
    <t>650人（脱贫人口173人）</t>
  </si>
  <si>
    <t>辛集乡</t>
  </si>
  <si>
    <t>辛集乡肖老庄村道路建设项目</t>
  </si>
  <si>
    <t>肖老庄村</t>
  </si>
  <si>
    <t>新建3米宽道路1558米；2.5米宽道路46米；4米宽道路134米；厚度0.15米。</t>
  </si>
  <si>
    <t>526户（脱贫户249户）</t>
  </si>
  <si>
    <t>2485人（脱贫人口979人）</t>
  </si>
  <si>
    <t>熊背乡</t>
  </si>
  <si>
    <t>熊背乡交口村水毁护堤修复建设项目</t>
  </si>
  <si>
    <t>交口村</t>
  </si>
  <si>
    <t xml:space="preserve"> 新建格宾网护堤长157米，桥梁护堤护墩一处，新建护坡长40米，道路长40米。</t>
  </si>
  <si>
    <t>420户（脱贫户98户）</t>
  </si>
  <si>
    <t>1600人（脱贫人口368人）</t>
  </si>
  <si>
    <t>熊背乡雁鸣庄村元庵组漫水桥建设项目</t>
  </si>
  <si>
    <t>雁鸣庄村</t>
  </si>
  <si>
    <t>新建挡墙长114米，水簸箕长39米，4米桥面长42米。</t>
  </si>
  <si>
    <t>140户（脱贫户65户）</t>
  </si>
  <si>
    <t>610人（脱贫人口226人）</t>
  </si>
  <si>
    <t>熊背乡草店村养殖大棚建设项目</t>
  </si>
  <si>
    <t>草店村</t>
  </si>
  <si>
    <t>新建牛舍1座，草料库1座；新建水井1眼，配套水泵1台；新建无塔1座，配套砌筑安装无塔控制柜1台；采购安装设备。</t>
  </si>
  <si>
    <t>436户（脱贫户142户）</t>
  </si>
  <si>
    <t>1592人（脱贫人口532人）</t>
  </si>
  <si>
    <t>豫财农综〔2022〕7号</t>
  </si>
  <si>
    <t>中央衔接资金</t>
  </si>
  <si>
    <t>熊背乡横梁河村漫水桥建设项目</t>
  </si>
  <si>
    <t>横梁河村</t>
  </si>
  <si>
    <t>混凝土漫水桥长56米，桥面宽5米，;浆砌石八字墙（地上2.2米）长18米；180mm厚3.5米宽引桥长36米</t>
  </si>
  <si>
    <t>张官营镇</t>
  </si>
  <si>
    <t>张官营镇坡寺村桔茨园租通道路建设项目</t>
  </si>
  <si>
    <t>坡寺村</t>
  </si>
  <si>
    <t>新建混凝土道路总长2109米；其中4米宽，长1359米，厚0.18米；3米宽，长750米，厚0.15米，C25标准。</t>
  </si>
  <si>
    <t>457户（脱贫户48户）</t>
  </si>
  <si>
    <t>2136人（脱贫人口108人）</t>
  </si>
  <si>
    <t>张良镇</t>
  </si>
  <si>
    <t>张良镇郭沟村蔬菜大棚项目</t>
  </si>
  <si>
    <t>郭沟村</t>
  </si>
  <si>
    <t>新建蔬菜大棚6座，每座长84米，宽15米。及相关配套设施</t>
  </si>
  <si>
    <t>473户（脱贫户184户）</t>
  </si>
  <si>
    <t>1943人（脱贫人口798人）</t>
  </si>
  <si>
    <t>赵村镇</t>
  </si>
  <si>
    <t>赵村镇东坪村集体经济香菇种植项目</t>
  </si>
  <si>
    <t>东坪村</t>
  </si>
  <si>
    <t>新建香菇大棚20座，其中出菇棚16座，养菌棚4座，大棚长30米，宽6米，配套水井及无塔供水设施等</t>
  </si>
  <si>
    <t>217户（脱贫户22户）</t>
  </si>
  <si>
    <t>1026人（脱贫人口46人）</t>
  </si>
  <si>
    <t>赵村镇赵村村道路建设项目</t>
  </si>
  <si>
    <t>赵村村</t>
  </si>
  <si>
    <t>1、道路长90米 、宽3米、厚15公分。2、西岭道路长150米、宽3米、厚15公分。3四组道路长200米、宽3米、厚15公分。4、河滨路长550米、宽4.5米、厚0.5米沥青混凝土道路。</t>
  </si>
  <si>
    <t>532户（脱贫户227户）</t>
  </si>
  <si>
    <t>2454人（脱贫人数743人）</t>
  </si>
  <si>
    <t>赵村镇南阴村后坪组饮水工程</t>
  </si>
  <si>
    <t>南阴村</t>
  </si>
  <si>
    <t>铺设饮水管道长8700米</t>
  </si>
  <si>
    <t>267户（脱贫户50户）</t>
  </si>
  <si>
    <t>1225人（脱贫人口82人）</t>
  </si>
  <si>
    <t>背孜乡葛花园村中药材基地冷库建设项目</t>
  </si>
  <si>
    <t>葛花园村</t>
  </si>
  <si>
    <t>新建476平方保鲜库.冷藏库及配套设施</t>
  </si>
  <si>
    <t>711户（脱贫户57户）</t>
  </si>
  <si>
    <t>2909人（脱贫人口191人）</t>
  </si>
  <si>
    <t>下汤镇林楼村鸭蛋深加工项目</t>
  </si>
  <si>
    <t>林楼村</t>
  </si>
  <si>
    <t>新建厂房1座，宽25米，长100米及配套</t>
  </si>
  <si>
    <t>447户（脱贫户59户）</t>
  </si>
  <si>
    <t>2028人（脱贫人口150人）</t>
  </si>
  <si>
    <t>张良镇郭沟村标准粮食储备库建设项目</t>
  </si>
  <si>
    <t>前营村</t>
  </si>
  <si>
    <t>建设标准粮食储备库1座</t>
  </si>
  <si>
    <t>赵村镇朱家坟大棚建设项目</t>
  </si>
  <si>
    <t>朱家坟</t>
  </si>
  <si>
    <t xml:space="preserve">1、新建6米宽，35米长出菇棚14座;6米宽，30米长养菌概5座。2、新建水井1~。
3、配套安装水泵1台∶80QY40-58/2-11。380V，13KW，40m³/h流量，额定扬程58m。4、新建15T无塔1座。
</t>
  </si>
  <si>
    <t>505户（脱贫户62户）</t>
  </si>
  <si>
    <t>2500人（脱贫人口92人）</t>
  </si>
  <si>
    <t>县住建局</t>
  </si>
  <si>
    <t>鲁山县2022年危房改造项目</t>
  </si>
  <si>
    <t>鲁山县</t>
  </si>
  <si>
    <t>补助标准修缮加固1万元，新建2万元。</t>
  </si>
  <si>
    <t>120户</t>
  </si>
  <si>
    <t>通过危房改造项目实施，保障脱贫群众住房安全。</t>
  </si>
  <si>
    <t>合计</t>
  </si>
  <si>
    <r>
      <rPr>
        <sz val="22"/>
        <rFont val="仿宋"/>
        <charset val="134"/>
      </rPr>
      <t>1、新建6米宽，35米长出菇棚14座;6米宽，30米长养菌概5座。2、新建水井1~。
3、配套安装水泵1台∶80QY40-58/2-11。380V，13KW，40m</t>
    </r>
    <r>
      <rPr>
        <sz val="22"/>
        <rFont val="宋体"/>
        <charset val="134"/>
      </rPr>
      <t>³</t>
    </r>
    <r>
      <rPr>
        <sz val="22"/>
        <rFont val="仿宋"/>
        <charset val="134"/>
      </rPr>
      <t xml:space="preserve">/h流量，额定扬程58m。4、新建15T无塔1座。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</si>
</sst>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2"/>
      <name val="黑体"/>
      <charset val="134"/>
    </font>
    <font>
      <sz val="2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/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view="pageBreakPreview" zoomScale="84" zoomScaleNormal="100" workbookViewId="0">
      <pane ySplit="5" topLeftCell="A24" activePane="bottomLeft" state="frozen"/>
      <selection/>
      <selection pane="bottomLeft" activeCell="F30" sqref="F27:F30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17.225" style="3" customWidth="1"/>
    <col min="13" max="13" width="10" style="3" customWidth="1"/>
    <col min="14" max="14" width="33.125" style="3" customWidth="1"/>
    <col min="15" max="15" width="9.16666666666667" style="3" customWidth="1"/>
    <col min="16" max="16" width="9" style="4"/>
    <col min="17" max="18" width="9" style="3"/>
    <col min="19" max="19" width="20.9333333333333" style="3" customWidth="1"/>
    <col min="20" max="16384" width="9" style="3"/>
  </cols>
  <sheetData>
    <row r="1" ht="23" customHeight="1" spans="1:2">
      <c r="A1" s="5" t="s">
        <v>0</v>
      </c>
      <c r="B1" s="5"/>
    </row>
    <row r="2" ht="41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1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18"/>
      <c r="L3" s="8" t="s">
        <v>2</v>
      </c>
      <c r="M3" s="8"/>
      <c r="N3" s="8"/>
    </row>
    <row r="4" ht="25" customHeight="1" spans="1: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/>
      <c r="K4" s="19" t="s">
        <v>12</v>
      </c>
      <c r="L4" s="15" t="s">
        <v>13</v>
      </c>
      <c r="M4" s="15" t="s">
        <v>14</v>
      </c>
      <c r="N4" s="15" t="s">
        <v>15</v>
      </c>
      <c r="O4" s="20" t="s">
        <v>16</v>
      </c>
    </row>
    <row r="5" ht="25" customHeight="1" spans="1:15">
      <c r="A5" s="15"/>
      <c r="B5" s="15"/>
      <c r="C5" s="15"/>
      <c r="D5" s="15"/>
      <c r="E5" s="15"/>
      <c r="F5" s="15"/>
      <c r="G5" s="15"/>
      <c r="H5" s="15"/>
      <c r="I5" s="15" t="s">
        <v>17</v>
      </c>
      <c r="J5" s="15" t="s">
        <v>18</v>
      </c>
      <c r="K5" s="19"/>
      <c r="L5" s="15"/>
      <c r="M5" s="15"/>
      <c r="N5" s="15"/>
      <c r="O5" s="20"/>
    </row>
    <row r="6" s="14" customFormat="1" ht="80" customHeight="1" spans="1:16">
      <c r="A6" s="16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>
        <v>170.895</v>
      </c>
      <c r="G6" s="16" t="s">
        <v>23</v>
      </c>
      <c r="H6" s="17">
        <v>44925</v>
      </c>
      <c r="I6" s="16" t="s">
        <v>24</v>
      </c>
      <c r="J6" s="16" t="s">
        <v>25</v>
      </c>
      <c r="K6" s="16" t="s">
        <v>26</v>
      </c>
      <c r="L6" s="16" t="s">
        <v>27</v>
      </c>
      <c r="M6" s="16" t="s">
        <v>28</v>
      </c>
      <c r="N6" s="16" t="s">
        <v>29</v>
      </c>
      <c r="O6" s="16"/>
      <c r="P6" s="3" t="s">
        <v>30</v>
      </c>
    </row>
    <row r="7" s="14" customFormat="1" ht="80" customHeight="1" spans="1:16">
      <c r="A7" s="16">
        <v>2</v>
      </c>
      <c r="B7" s="16" t="s">
        <v>31</v>
      </c>
      <c r="C7" s="16" t="s">
        <v>32</v>
      </c>
      <c r="D7" s="16" t="s">
        <v>21</v>
      </c>
      <c r="E7" s="16" t="s">
        <v>33</v>
      </c>
      <c r="F7" s="16">
        <v>29.06</v>
      </c>
      <c r="G7" s="16" t="s">
        <v>34</v>
      </c>
      <c r="H7" s="17">
        <v>44925</v>
      </c>
      <c r="I7" s="16" t="s">
        <v>35</v>
      </c>
      <c r="J7" s="16" t="s">
        <v>36</v>
      </c>
      <c r="K7" s="21" t="s">
        <v>37</v>
      </c>
      <c r="L7" s="21" t="s">
        <v>38</v>
      </c>
      <c r="M7" s="16" t="s">
        <v>28</v>
      </c>
      <c r="N7" s="16" t="s">
        <v>29</v>
      </c>
      <c r="O7" s="16"/>
      <c r="P7" s="3" t="s">
        <v>39</v>
      </c>
    </row>
    <row r="8" s="14" customFormat="1" ht="80" customHeight="1" spans="1:16">
      <c r="A8" s="16">
        <v>3</v>
      </c>
      <c r="B8" s="16" t="s">
        <v>40</v>
      </c>
      <c r="C8" s="16" t="s">
        <v>41</v>
      </c>
      <c r="D8" s="16" t="s">
        <v>21</v>
      </c>
      <c r="E8" s="16" t="s">
        <v>42</v>
      </c>
      <c r="F8" s="16">
        <v>65.5192</v>
      </c>
      <c r="G8" s="16" t="s">
        <v>43</v>
      </c>
      <c r="H8" s="17">
        <v>44925</v>
      </c>
      <c r="I8" s="16" t="s">
        <v>44</v>
      </c>
      <c r="J8" s="16" t="s">
        <v>45</v>
      </c>
      <c r="K8" s="21" t="s">
        <v>37</v>
      </c>
      <c r="L8" s="21" t="s">
        <v>38</v>
      </c>
      <c r="M8" s="16" t="s">
        <v>28</v>
      </c>
      <c r="N8" s="16" t="s">
        <v>29</v>
      </c>
      <c r="O8" s="16"/>
      <c r="P8" s="3" t="s">
        <v>39</v>
      </c>
    </row>
    <row r="9" s="14" customFormat="1" ht="80" customHeight="1" spans="1:16">
      <c r="A9" s="16">
        <v>4</v>
      </c>
      <c r="B9" s="16" t="s">
        <v>40</v>
      </c>
      <c r="C9" s="16" t="s">
        <v>46</v>
      </c>
      <c r="D9" s="16" t="s">
        <v>21</v>
      </c>
      <c r="E9" s="16" t="s">
        <v>47</v>
      </c>
      <c r="F9" s="16">
        <v>73.7407</v>
      </c>
      <c r="G9" s="16" t="s">
        <v>48</v>
      </c>
      <c r="H9" s="17">
        <v>44925</v>
      </c>
      <c r="I9" s="16" t="s">
        <v>49</v>
      </c>
      <c r="J9" s="16" t="s">
        <v>50</v>
      </c>
      <c r="K9" s="21" t="s">
        <v>37</v>
      </c>
      <c r="L9" s="21" t="s">
        <v>38</v>
      </c>
      <c r="M9" s="16" t="s">
        <v>51</v>
      </c>
      <c r="N9" s="16" t="s">
        <v>29</v>
      </c>
      <c r="O9" s="16"/>
      <c r="P9" s="3" t="s">
        <v>39</v>
      </c>
    </row>
    <row r="10" s="14" customFormat="1" ht="80" customHeight="1" spans="1:16">
      <c r="A10" s="16">
        <v>5</v>
      </c>
      <c r="B10" s="16" t="s">
        <v>40</v>
      </c>
      <c r="C10" s="16" t="s">
        <v>52</v>
      </c>
      <c r="D10" s="16" t="s">
        <v>21</v>
      </c>
      <c r="E10" s="16" t="s">
        <v>53</v>
      </c>
      <c r="F10" s="16">
        <v>56.8174</v>
      </c>
      <c r="G10" s="16" t="s">
        <v>54</v>
      </c>
      <c r="H10" s="17">
        <v>44925</v>
      </c>
      <c r="I10" s="16" t="s">
        <v>55</v>
      </c>
      <c r="J10" s="16" t="s">
        <v>56</v>
      </c>
      <c r="K10" s="21" t="s">
        <v>37</v>
      </c>
      <c r="L10" s="21" t="s">
        <v>38</v>
      </c>
      <c r="M10" s="16" t="s">
        <v>57</v>
      </c>
      <c r="N10" s="16" t="s">
        <v>29</v>
      </c>
      <c r="O10" s="16"/>
      <c r="P10" s="3" t="s">
        <v>39</v>
      </c>
    </row>
    <row r="11" s="14" customFormat="1" ht="80" customHeight="1" spans="1:16">
      <c r="A11" s="16">
        <v>6</v>
      </c>
      <c r="B11" s="16" t="s">
        <v>58</v>
      </c>
      <c r="C11" s="16" t="s">
        <v>59</v>
      </c>
      <c r="D11" s="16" t="s">
        <v>21</v>
      </c>
      <c r="E11" s="16" t="s">
        <v>60</v>
      </c>
      <c r="F11" s="16">
        <v>95.809</v>
      </c>
      <c r="G11" s="16" t="s">
        <v>61</v>
      </c>
      <c r="H11" s="17">
        <v>44925</v>
      </c>
      <c r="I11" s="16" t="s">
        <v>62</v>
      </c>
      <c r="J11" s="16" t="s">
        <v>63</v>
      </c>
      <c r="K11" s="21" t="s">
        <v>37</v>
      </c>
      <c r="L11" s="21" t="s">
        <v>38</v>
      </c>
      <c r="M11" s="16" t="s">
        <v>28</v>
      </c>
      <c r="N11" s="16" t="s">
        <v>29</v>
      </c>
      <c r="O11" s="16"/>
      <c r="P11" s="3" t="s">
        <v>39</v>
      </c>
    </row>
    <row r="12" s="14" customFormat="1" ht="80" customHeight="1" spans="1:16">
      <c r="A12" s="16">
        <v>7</v>
      </c>
      <c r="B12" s="16" t="s">
        <v>58</v>
      </c>
      <c r="C12" s="16" t="s">
        <v>64</v>
      </c>
      <c r="D12" s="16" t="s">
        <v>21</v>
      </c>
      <c r="E12" s="16" t="s">
        <v>65</v>
      </c>
      <c r="F12" s="16">
        <v>163.2804</v>
      </c>
      <c r="G12" s="16" t="s">
        <v>66</v>
      </c>
      <c r="H12" s="17">
        <v>44925</v>
      </c>
      <c r="I12" s="16" t="s">
        <v>67</v>
      </c>
      <c r="J12" s="16" t="s">
        <v>68</v>
      </c>
      <c r="K12" s="21" t="s">
        <v>37</v>
      </c>
      <c r="L12" s="21" t="s">
        <v>38</v>
      </c>
      <c r="M12" s="16" t="s">
        <v>28</v>
      </c>
      <c r="N12" s="16" t="s">
        <v>29</v>
      </c>
      <c r="O12" s="16"/>
      <c r="P12" s="3" t="s">
        <v>39</v>
      </c>
    </row>
    <row r="13" s="14" customFormat="1" ht="80" customHeight="1" spans="1:16">
      <c r="A13" s="16">
        <v>8</v>
      </c>
      <c r="B13" s="16" t="s">
        <v>69</v>
      </c>
      <c r="C13" s="16" t="s">
        <v>70</v>
      </c>
      <c r="D13" s="16" t="s">
        <v>71</v>
      </c>
      <c r="E13" s="16" t="s">
        <v>72</v>
      </c>
      <c r="F13" s="16">
        <v>44.2243</v>
      </c>
      <c r="G13" s="16" t="s">
        <v>73</v>
      </c>
      <c r="H13" s="17">
        <v>44925</v>
      </c>
      <c r="I13" s="16" t="s">
        <v>74</v>
      </c>
      <c r="J13" s="16" t="s">
        <v>75</v>
      </c>
      <c r="K13" s="16" t="s">
        <v>76</v>
      </c>
      <c r="L13" s="16" t="s">
        <v>77</v>
      </c>
      <c r="M13" s="16" t="s">
        <v>57</v>
      </c>
      <c r="N13" s="16" t="s">
        <v>78</v>
      </c>
      <c r="O13" s="16"/>
      <c r="P13" s="3" t="s">
        <v>39</v>
      </c>
    </row>
    <row r="14" s="14" customFormat="1" ht="80" customHeight="1" spans="1:16">
      <c r="A14" s="16">
        <v>9</v>
      </c>
      <c r="B14" s="16" t="s">
        <v>69</v>
      </c>
      <c r="C14" s="16" t="s">
        <v>79</v>
      </c>
      <c r="D14" s="16" t="s">
        <v>21</v>
      </c>
      <c r="E14" s="16" t="s">
        <v>80</v>
      </c>
      <c r="F14" s="16">
        <v>14.4528</v>
      </c>
      <c r="G14" s="16" t="s">
        <v>81</v>
      </c>
      <c r="H14" s="17">
        <v>44925</v>
      </c>
      <c r="I14" s="16" t="s">
        <v>82</v>
      </c>
      <c r="J14" s="16" t="s">
        <v>83</v>
      </c>
      <c r="K14" s="21" t="s">
        <v>37</v>
      </c>
      <c r="L14" s="21" t="s">
        <v>38</v>
      </c>
      <c r="M14" s="16" t="s">
        <v>57</v>
      </c>
      <c r="N14" s="16" t="s">
        <v>29</v>
      </c>
      <c r="O14" s="16"/>
      <c r="P14" s="3" t="s">
        <v>39</v>
      </c>
    </row>
    <row r="15" s="14" customFormat="1" ht="80" customHeight="1" spans="1:16">
      <c r="A15" s="16">
        <v>10</v>
      </c>
      <c r="B15" s="16" t="s">
        <v>69</v>
      </c>
      <c r="C15" s="16" t="s">
        <v>84</v>
      </c>
      <c r="D15" s="16" t="s">
        <v>21</v>
      </c>
      <c r="E15" s="16" t="s">
        <v>85</v>
      </c>
      <c r="F15" s="16">
        <v>12.9398</v>
      </c>
      <c r="G15" s="16" t="s">
        <v>86</v>
      </c>
      <c r="H15" s="17">
        <v>44925</v>
      </c>
      <c r="I15" s="16" t="s">
        <v>87</v>
      </c>
      <c r="J15" s="16" t="s">
        <v>88</v>
      </c>
      <c r="K15" s="16" t="s">
        <v>26</v>
      </c>
      <c r="L15" s="16" t="s">
        <v>27</v>
      </c>
      <c r="M15" s="16" t="s">
        <v>89</v>
      </c>
      <c r="N15" s="16" t="s">
        <v>29</v>
      </c>
      <c r="O15" s="16"/>
      <c r="P15" s="3" t="s">
        <v>30</v>
      </c>
    </row>
    <row r="16" s="14" customFormat="1" ht="80" customHeight="1" spans="1:16">
      <c r="A16" s="16">
        <v>11</v>
      </c>
      <c r="B16" s="16" t="s">
        <v>90</v>
      </c>
      <c r="C16" s="16" t="s">
        <v>91</v>
      </c>
      <c r="D16" s="16" t="s">
        <v>21</v>
      </c>
      <c r="E16" s="16" t="s">
        <v>92</v>
      </c>
      <c r="F16" s="16">
        <v>49.0396</v>
      </c>
      <c r="G16" s="16" t="s">
        <v>93</v>
      </c>
      <c r="H16" s="17">
        <v>44925</v>
      </c>
      <c r="I16" s="16" t="s">
        <v>94</v>
      </c>
      <c r="J16" s="16" t="s">
        <v>95</v>
      </c>
      <c r="K16" s="16" t="s">
        <v>26</v>
      </c>
      <c r="L16" s="16" t="s">
        <v>27</v>
      </c>
      <c r="M16" s="16" t="s">
        <v>57</v>
      </c>
      <c r="N16" s="16" t="s">
        <v>29</v>
      </c>
      <c r="O16" s="16"/>
      <c r="P16" s="3" t="s">
        <v>30</v>
      </c>
    </row>
    <row r="17" s="14" customFormat="1" ht="80" customHeight="1" spans="1:16">
      <c r="A17" s="16">
        <v>12</v>
      </c>
      <c r="B17" s="16" t="s">
        <v>96</v>
      </c>
      <c r="C17" s="16" t="s">
        <v>97</v>
      </c>
      <c r="D17" s="16" t="s">
        <v>21</v>
      </c>
      <c r="E17" s="16" t="s">
        <v>98</v>
      </c>
      <c r="F17" s="16">
        <v>63.6113</v>
      </c>
      <c r="G17" s="16" t="s">
        <v>99</v>
      </c>
      <c r="H17" s="17">
        <v>44925</v>
      </c>
      <c r="I17" s="16" t="s">
        <v>100</v>
      </c>
      <c r="J17" s="16" t="s">
        <v>101</v>
      </c>
      <c r="K17" s="16" t="s">
        <v>26</v>
      </c>
      <c r="L17" s="16" t="s">
        <v>27</v>
      </c>
      <c r="M17" s="16" t="s">
        <v>28</v>
      </c>
      <c r="N17" s="16" t="s">
        <v>29</v>
      </c>
      <c r="O17" s="16"/>
      <c r="P17" s="3" t="s">
        <v>30</v>
      </c>
    </row>
    <row r="18" s="14" customFormat="1" ht="80" customHeight="1" spans="1:16">
      <c r="A18" s="16">
        <v>13</v>
      </c>
      <c r="B18" s="16" t="s">
        <v>102</v>
      </c>
      <c r="C18" s="16" t="s">
        <v>103</v>
      </c>
      <c r="D18" s="16" t="s">
        <v>21</v>
      </c>
      <c r="E18" s="16" t="s">
        <v>104</v>
      </c>
      <c r="F18" s="16">
        <v>62.5643</v>
      </c>
      <c r="G18" s="16" t="s">
        <v>105</v>
      </c>
      <c r="H18" s="17">
        <v>44925</v>
      </c>
      <c r="I18" s="16" t="s">
        <v>106</v>
      </c>
      <c r="J18" s="16" t="s">
        <v>107</v>
      </c>
      <c r="K18" s="21" t="s">
        <v>37</v>
      </c>
      <c r="L18" s="21" t="s">
        <v>38</v>
      </c>
      <c r="M18" s="16" t="s">
        <v>57</v>
      </c>
      <c r="N18" s="16" t="s">
        <v>29</v>
      </c>
      <c r="O18" s="16"/>
      <c r="P18" s="3" t="s">
        <v>39</v>
      </c>
    </row>
    <row r="19" s="14" customFormat="1" ht="80" customHeight="1" spans="1:16">
      <c r="A19" s="16">
        <v>14</v>
      </c>
      <c r="B19" s="16" t="s">
        <v>102</v>
      </c>
      <c r="C19" s="16" t="s">
        <v>108</v>
      </c>
      <c r="D19" s="16" t="s">
        <v>21</v>
      </c>
      <c r="E19" s="16" t="s">
        <v>109</v>
      </c>
      <c r="F19" s="16">
        <v>24.6848</v>
      </c>
      <c r="G19" s="16" t="s">
        <v>110</v>
      </c>
      <c r="H19" s="17">
        <v>44925</v>
      </c>
      <c r="I19" s="16" t="s">
        <v>111</v>
      </c>
      <c r="J19" s="16" t="s">
        <v>112</v>
      </c>
      <c r="K19" s="16" t="s">
        <v>26</v>
      </c>
      <c r="L19" s="16" t="s">
        <v>27</v>
      </c>
      <c r="M19" s="16" t="s">
        <v>89</v>
      </c>
      <c r="N19" s="16" t="s">
        <v>29</v>
      </c>
      <c r="O19" s="16"/>
      <c r="P19" s="3" t="s">
        <v>30</v>
      </c>
    </row>
    <row r="20" s="14" customFormat="1" ht="80" customHeight="1" spans="1:16">
      <c r="A20" s="16">
        <v>15</v>
      </c>
      <c r="B20" s="16" t="s">
        <v>102</v>
      </c>
      <c r="C20" s="16" t="s">
        <v>113</v>
      </c>
      <c r="D20" s="16" t="s">
        <v>71</v>
      </c>
      <c r="E20" s="16" t="s">
        <v>114</v>
      </c>
      <c r="F20" s="16">
        <v>85.1166</v>
      </c>
      <c r="G20" s="16" t="s">
        <v>115</v>
      </c>
      <c r="H20" s="17">
        <v>44925</v>
      </c>
      <c r="I20" s="16" t="s">
        <v>116</v>
      </c>
      <c r="J20" s="16" t="s">
        <v>117</v>
      </c>
      <c r="K20" s="16" t="s">
        <v>118</v>
      </c>
      <c r="L20" s="16" t="s">
        <v>119</v>
      </c>
      <c r="M20" s="16" t="s">
        <v>57</v>
      </c>
      <c r="N20" s="16" t="s">
        <v>78</v>
      </c>
      <c r="O20" s="16"/>
      <c r="P20" s="3" t="s">
        <v>30</v>
      </c>
    </row>
    <row r="21" s="14" customFormat="1" ht="80" customHeight="1" spans="1:16">
      <c r="A21" s="16">
        <v>16</v>
      </c>
      <c r="B21" s="16" t="s">
        <v>102</v>
      </c>
      <c r="C21" s="16" t="s">
        <v>120</v>
      </c>
      <c r="D21" s="16" t="s">
        <v>21</v>
      </c>
      <c r="E21" s="16" t="s">
        <v>121</v>
      </c>
      <c r="F21" s="16">
        <v>47.0578</v>
      </c>
      <c r="G21" s="16" t="s">
        <v>122</v>
      </c>
      <c r="H21" s="17">
        <v>44925</v>
      </c>
      <c r="I21" s="16" t="s">
        <v>111</v>
      </c>
      <c r="J21" s="16" t="s">
        <v>112</v>
      </c>
      <c r="K21" s="21" t="s">
        <v>37</v>
      </c>
      <c r="L21" s="21" t="s">
        <v>38</v>
      </c>
      <c r="M21" s="16" t="s">
        <v>28</v>
      </c>
      <c r="N21" s="16" t="s">
        <v>29</v>
      </c>
      <c r="O21" s="16"/>
      <c r="P21" s="3" t="s">
        <v>39</v>
      </c>
    </row>
    <row r="22" s="14" customFormat="1" ht="80" customHeight="1" spans="1:16">
      <c r="A22" s="16">
        <v>17</v>
      </c>
      <c r="B22" s="16" t="s">
        <v>123</v>
      </c>
      <c r="C22" s="16" t="s">
        <v>124</v>
      </c>
      <c r="D22" s="16" t="s">
        <v>21</v>
      </c>
      <c r="E22" s="16" t="s">
        <v>125</v>
      </c>
      <c r="F22" s="16">
        <v>97.0624</v>
      </c>
      <c r="G22" s="16" t="s">
        <v>126</v>
      </c>
      <c r="H22" s="17">
        <v>44925</v>
      </c>
      <c r="I22" s="16" t="s">
        <v>127</v>
      </c>
      <c r="J22" s="16" t="s">
        <v>128</v>
      </c>
      <c r="K22" s="21" t="s">
        <v>37</v>
      </c>
      <c r="L22" s="21" t="s">
        <v>38</v>
      </c>
      <c r="M22" s="16" t="s">
        <v>28</v>
      </c>
      <c r="N22" s="16" t="s">
        <v>29</v>
      </c>
      <c r="O22" s="16"/>
      <c r="P22" s="3" t="s">
        <v>39</v>
      </c>
    </row>
    <row r="23" s="14" customFormat="1" ht="80" customHeight="1" spans="1:16">
      <c r="A23" s="16">
        <v>18</v>
      </c>
      <c r="B23" s="16" t="s">
        <v>129</v>
      </c>
      <c r="C23" s="16" t="s">
        <v>130</v>
      </c>
      <c r="D23" s="16" t="s">
        <v>71</v>
      </c>
      <c r="E23" s="16" t="s">
        <v>131</v>
      </c>
      <c r="F23" s="16">
        <v>84.5487</v>
      </c>
      <c r="G23" s="16" t="s">
        <v>132</v>
      </c>
      <c r="H23" s="17">
        <v>44925</v>
      </c>
      <c r="I23" s="16" t="s">
        <v>133</v>
      </c>
      <c r="J23" s="16" t="s">
        <v>134</v>
      </c>
      <c r="K23" s="16" t="s">
        <v>118</v>
      </c>
      <c r="L23" s="16" t="s">
        <v>119</v>
      </c>
      <c r="M23" s="16" t="s">
        <v>57</v>
      </c>
      <c r="N23" s="16" t="s">
        <v>78</v>
      </c>
      <c r="O23" s="16"/>
      <c r="P23" s="3" t="s">
        <v>30</v>
      </c>
    </row>
    <row r="24" s="14" customFormat="1" ht="80" customHeight="1" spans="1:16">
      <c r="A24" s="16">
        <v>19</v>
      </c>
      <c r="B24" s="16" t="s">
        <v>135</v>
      </c>
      <c r="C24" s="16" t="s">
        <v>136</v>
      </c>
      <c r="D24" s="16" t="s">
        <v>71</v>
      </c>
      <c r="E24" s="16" t="s">
        <v>137</v>
      </c>
      <c r="F24" s="16">
        <v>94.6579</v>
      </c>
      <c r="G24" s="16" t="s">
        <v>138</v>
      </c>
      <c r="H24" s="17">
        <v>44925</v>
      </c>
      <c r="I24" s="16" t="s">
        <v>139</v>
      </c>
      <c r="J24" s="16" t="s">
        <v>140</v>
      </c>
      <c r="K24" s="16" t="s">
        <v>76</v>
      </c>
      <c r="L24" s="16" t="s">
        <v>77</v>
      </c>
      <c r="M24" s="16" t="s">
        <v>57</v>
      </c>
      <c r="N24" s="16" t="s">
        <v>78</v>
      </c>
      <c r="O24" s="16"/>
      <c r="P24" s="3" t="s">
        <v>39</v>
      </c>
    </row>
    <row r="25" s="14" customFormat="1" ht="80" customHeight="1" spans="1:16">
      <c r="A25" s="16">
        <v>20</v>
      </c>
      <c r="B25" s="16" t="s">
        <v>135</v>
      </c>
      <c r="C25" s="16" t="s">
        <v>141</v>
      </c>
      <c r="D25" s="16" t="s">
        <v>21</v>
      </c>
      <c r="E25" s="16" t="s">
        <v>142</v>
      </c>
      <c r="F25" s="16">
        <v>44.6195</v>
      </c>
      <c r="G25" s="16" t="s">
        <v>143</v>
      </c>
      <c r="H25" s="17">
        <v>44925</v>
      </c>
      <c r="I25" s="16" t="s">
        <v>144</v>
      </c>
      <c r="J25" s="16" t="s">
        <v>145</v>
      </c>
      <c r="K25" s="16" t="s">
        <v>26</v>
      </c>
      <c r="L25" s="16" t="s">
        <v>27</v>
      </c>
      <c r="M25" s="16" t="s">
        <v>28</v>
      </c>
      <c r="N25" s="16" t="s">
        <v>29</v>
      </c>
      <c r="O25" s="16"/>
      <c r="P25" s="3" t="s">
        <v>30</v>
      </c>
    </row>
    <row r="26" s="14" customFormat="1" ht="80" customHeight="1" spans="1:16">
      <c r="A26" s="16">
        <v>21</v>
      </c>
      <c r="B26" s="16" t="s">
        <v>135</v>
      </c>
      <c r="C26" s="16" t="s">
        <v>146</v>
      </c>
      <c r="D26" s="16" t="s">
        <v>21</v>
      </c>
      <c r="E26" s="16" t="s">
        <v>147</v>
      </c>
      <c r="F26" s="16">
        <v>17.2312</v>
      </c>
      <c r="G26" s="16" t="s">
        <v>148</v>
      </c>
      <c r="H26" s="17">
        <v>44925</v>
      </c>
      <c r="I26" s="16" t="s">
        <v>149</v>
      </c>
      <c r="J26" s="16" t="s">
        <v>150</v>
      </c>
      <c r="K26" s="21" t="s">
        <v>37</v>
      </c>
      <c r="L26" s="21" t="s">
        <v>38</v>
      </c>
      <c r="M26" s="16" t="s">
        <v>89</v>
      </c>
      <c r="N26" s="16" t="s">
        <v>29</v>
      </c>
      <c r="O26" s="16"/>
      <c r="P26" s="3" t="s">
        <v>39</v>
      </c>
    </row>
    <row r="27" s="14" customFormat="1" ht="80" customHeight="1" spans="1:16">
      <c r="A27" s="16">
        <v>22</v>
      </c>
      <c r="B27" s="16" t="s">
        <v>57</v>
      </c>
      <c r="C27" s="16" t="s">
        <v>151</v>
      </c>
      <c r="D27" s="16" t="s">
        <v>71</v>
      </c>
      <c r="E27" s="16" t="s">
        <v>152</v>
      </c>
      <c r="F27" s="16">
        <v>119.99</v>
      </c>
      <c r="G27" s="16" t="s">
        <v>153</v>
      </c>
      <c r="H27" s="17">
        <v>44925</v>
      </c>
      <c r="I27" s="16" t="s">
        <v>154</v>
      </c>
      <c r="J27" s="16" t="s">
        <v>155</v>
      </c>
      <c r="K27" s="16" t="s">
        <v>76</v>
      </c>
      <c r="L27" s="16" t="s">
        <v>77</v>
      </c>
      <c r="M27" s="16" t="s">
        <v>57</v>
      </c>
      <c r="N27" s="16" t="s">
        <v>78</v>
      </c>
      <c r="O27" s="16"/>
      <c r="P27" s="3" t="s">
        <v>39</v>
      </c>
    </row>
    <row r="28" s="14" customFormat="1" ht="80" customHeight="1" spans="1:16">
      <c r="A28" s="16">
        <v>23</v>
      </c>
      <c r="B28" s="16" t="s">
        <v>57</v>
      </c>
      <c r="C28" s="16" t="s">
        <v>156</v>
      </c>
      <c r="D28" s="16" t="s">
        <v>71</v>
      </c>
      <c r="E28" s="16" t="s">
        <v>157</v>
      </c>
      <c r="F28" s="16">
        <v>199.8516</v>
      </c>
      <c r="G28" s="16" t="s">
        <v>158</v>
      </c>
      <c r="H28" s="17">
        <v>44925</v>
      </c>
      <c r="I28" s="16" t="s">
        <v>159</v>
      </c>
      <c r="J28" s="16" t="s">
        <v>160</v>
      </c>
      <c r="K28" s="16" t="s">
        <v>76</v>
      </c>
      <c r="L28" s="16" t="s">
        <v>77</v>
      </c>
      <c r="M28" s="16" t="s">
        <v>57</v>
      </c>
      <c r="N28" s="16" t="s">
        <v>78</v>
      </c>
      <c r="O28" s="16"/>
      <c r="P28" s="3" t="s">
        <v>39</v>
      </c>
    </row>
    <row r="29" s="14" customFormat="1" ht="80" customHeight="1" spans="1:16">
      <c r="A29" s="16">
        <v>24</v>
      </c>
      <c r="B29" s="16" t="s">
        <v>57</v>
      </c>
      <c r="C29" s="16" t="s">
        <v>161</v>
      </c>
      <c r="D29" s="16" t="s">
        <v>71</v>
      </c>
      <c r="E29" s="16" t="s">
        <v>162</v>
      </c>
      <c r="F29" s="16">
        <v>349.7369</v>
      </c>
      <c r="G29" s="16" t="s">
        <v>163</v>
      </c>
      <c r="H29" s="17">
        <v>44925</v>
      </c>
      <c r="I29" s="16" t="s">
        <v>133</v>
      </c>
      <c r="J29" s="16" t="s">
        <v>134</v>
      </c>
      <c r="K29" s="16" t="s">
        <v>118</v>
      </c>
      <c r="L29" s="16" t="s">
        <v>119</v>
      </c>
      <c r="M29" s="16" t="s">
        <v>57</v>
      </c>
      <c r="N29" s="16" t="s">
        <v>78</v>
      </c>
      <c r="O29" s="16"/>
      <c r="P29" s="3" t="s">
        <v>30</v>
      </c>
    </row>
    <row r="30" s="14" customFormat="1" ht="80" customHeight="1" spans="1:16">
      <c r="A30" s="16">
        <v>25</v>
      </c>
      <c r="B30" s="16" t="s">
        <v>57</v>
      </c>
      <c r="C30" s="16" t="s">
        <v>164</v>
      </c>
      <c r="D30" s="16" t="s">
        <v>71</v>
      </c>
      <c r="E30" s="16" t="s">
        <v>165</v>
      </c>
      <c r="F30" s="16">
        <v>102.8216</v>
      </c>
      <c r="G30" s="16" t="s">
        <v>166</v>
      </c>
      <c r="H30" s="17">
        <v>44925</v>
      </c>
      <c r="I30" s="16" t="s">
        <v>167</v>
      </c>
      <c r="J30" s="16" t="s">
        <v>168</v>
      </c>
      <c r="K30" s="21" t="s">
        <v>76</v>
      </c>
      <c r="L30" s="21" t="s">
        <v>77</v>
      </c>
      <c r="M30" s="16" t="s">
        <v>57</v>
      </c>
      <c r="N30" s="16" t="s">
        <v>78</v>
      </c>
      <c r="O30" s="16"/>
      <c r="P30" s="3" t="s">
        <v>39</v>
      </c>
    </row>
    <row r="31" s="14" customFormat="1" ht="80" customHeight="1" spans="1:16">
      <c r="A31" s="16">
        <v>26</v>
      </c>
      <c r="B31" s="16" t="s">
        <v>169</v>
      </c>
      <c r="C31" s="16" t="s">
        <v>170</v>
      </c>
      <c r="D31" s="16" t="s">
        <v>21</v>
      </c>
      <c r="E31" s="16" t="s">
        <v>171</v>
      </c>
      <c r="F31" s="16">
        <v>149</v>
      </c>
      <c r="G31" s="16" t="s">
        <v>172</v>
      </c>
      <c r="H31" s="17">
        <v>44925</v>
      </c>
      <c r="I31" s="16" t="s">
        <v>173</v>
      </c>
      <c r="J31" s="16"/>
      <c r="K31" s="21" t="s">
        <v>26</v>
      </c>
      <c r="L31" s="21" t="s">
        <v>27</v>
      </c>
      <c r="M31" s="16" t="s">
        <v>169</v>
      </c>
      <c r="N31" s="16" t="s">
        <v>174</v>
      </c>
      <c r="O31" s="16"/>
      <c r="P31" s="3" t="s">
        <v>30</v>
      </c>
    </row>
    <row r="32" ht="71" customHeight="1" spans="1:15">
      <c r="A32" s="16" t="s">
        <v>175</v>
      </c>
      <c r="B32" s="16"/>
      <c r="C32" s="16"/>
      <c r="D32" s="16"/>
      <c r="E32" s="16"/>
      <c r="F32" s="16">
        <f>SUM(F6:F31)</f>
        <v>2318.3328</v>
      </c>
      <c r="G32" s="16"/>
      <c r="H32" s="16"/>
      <c r="I32" s="16"/>
      <c r="J32" s="16"/>
      <c r="K32" s="16"/>
      <c r="L32" s="16"/>
      <c r="M32" s="16"/>
      <c r="N32" s="16"/>
      <c r="O32" s="16"/>
    </row>
    <row r="33" ht="57" customHeight="1"/>
    <row r="36" spans="6:6">
      <c r="F36" s="11"/>
    </row>
  </sheetData>
  <autoFilter ref="A5:Q34">
    <sortState ref="A5:Q34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32" max="16383" man="1"/>
    <brk id="32" max="16383" man="1"/>
    <brk id="32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view="pageBreakPreview" zoomScale="84" zoomScaleNormal="100" workbookViewId="0">
      <pane ySplit="5" topLeftCell="A30" activePane="bottomLeft" state="frozen"/>
      <selection/>
      <selection pane="bottomLeft" activeCell="A19" sqref="A19:A31"/>
    </sheetView>
  </sheetViews>
  <sheetFormatPr defaultColWidth="9" defaultRowHeight="13.5"/>
  <cols>
    <col min="1" max="1" width="11.9" style="3" customWidth="1"/>
    <col min="2" max="2" width="20.4416666666667" style="3" customWidth="1"/>
    <col min="3" max="3" width="41.3666666666667" style="3" customWidth="1"/>
    <col min="4" max="5" width="20.6833333333333" style="3" customWidth="1"/>
    <col min="6" max="6" width="26.7333333333333" style="3" customWidth="1"/>
    <col min="7" max="7" width="80.225" style="3" customWidth="1"/>
    <col min="8" max="8" width="16.5166666666667" style="3" customWidth="1"/>
    <col min="9" max="9" width="13.8416666666667" style="3" customWidth="1"/>
    <col min="10" max="10" width="9" style="4"/>
    <col min="11" max="12" width="9" style="3"/>
    <col min="13" max="13" width="20.9333333333333" style="3" customWidth="1"/>
    <col min="14" max="16384" width="9" style="3"/>
  </cols>
  <sheetData>
    <row r="1" ht="23" customHeight="1" spans="1:2">
      <c r="A1" s="5" t="s">
        <v>0</v>
      </c>
      <c r="B1" s="5"/>
    </row>
    <row r="2" ht="41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1" customHeight="1" spans="1:8">
      <c r="A3" s="7"/>
      <c r="B3" s="7"/>
      <c r="C3" s="7"/>
      <c r="D3" s="7"/>
      <c r="E3" s="7"/>
      <c r="F3" s="7"/>
      <c r="G3" s="7"/>
      <c r="H3" s="8"/>
    </row>
    <row r="4" s="1" customFormat="1" ht="40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14</v>
      </c>
      <c r="I4" s="12" t="s">
        <v>16</v>
      </c>
      <c r="J4" s="13"/>
    </row>
    <row r="5" s="1" customFormat="1" ht="40" customHeight="1" spans="1:10">
      <c r="A5" s="9"/>
      <c r="B5" s="9"/>
      <c r="C5" s="9"/>
      <c r="D5" s="9"/>
      <c r="E5" s="9"/>
      <c r="F5" s="9"/>
      <c r="G5" s="9"/>
      <c r="H5" s="9"/>
      <c r="I5" s="12"/>
      <c r="J5" s="13"/>
    </row>
    <row r="6" s="2" customFormat="1" ht="131" customHeight="1" spans="1:10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>
        <v>170.895</v>
      </c>
      <c r="G6" s="10" t="s">
        <v>23</v>
      </c>
      <c r="H6" s="10" t="s">
        <v>28</v>
      </c>
      <c r="I6" s="10"/>
      <c r="J6" s="1" t="s">
        <v>30</v>
      </c>
    </row>
    <row r="7" s="2" customFormat="1" ht="100" customHeight="1" spans="1:10">
      <c r="A7" s="10">
        <v>2</v>
      </c>
      <c r="B7" s="10" t="s">
        <v>31</v>
      </c>
      <c r="C7" s="10" t="s">
        <v>32</v>
      </c>
      <c r="D7" s="10" t="s">
        <v>21</v>
      </c>
      <c r="E7" s="10" t="s">
        <v>33</v>
      </c>
      <c r="F7" s="10">
        <v>29.06</v>
      </c>
      <c r="G7" s="10" t="s">
        <v>34</v>
      </c>
      <c r="H7" s="10" t="s">
        <v>28</v>
      </c>
      <c r="I7" s="10"/>
      <c r="J7" s="1" t="s">
        <v>39</v>
      </c>
    </row>
    <row r="8" s="2" customFormat="1" ht="100" customHeight="1" spans="1:10">
      <c r="A8" s="10">
        <v>3</v>
      </c>
      <c r="B8" s="10" t="s">
        <v>40</v>
      </c>
      <c r="C8" s="10" t="s">
        <v>41</v>
      </c>
      <c r="D8" s="10" t="s">
        <v>21</v>
      </c>
      <c r="E8" s="10" t="s">
        <v>42</v>
      </c>
      <c r="F8" s="10">
        <v>65.5192</v>
      </c>
      <c r="G8" s="10" t="s">
        <v>43</v>
      </c>
      <c r="H8" s="10" t="s">
        <v>28</v>
      </c>
      <c r="I8" s="10"/>
      <c r="J8" s="1" t="s">
        <v>39</v>
      </c>
    </row>
    <row r="9" s="2" customFormat="1" ht="91" customHeight="1" spans="1:10">
      <c r="A9" s="10">
        <v>4</v>
      </c>
      <c r="B9" s="10" t="s">
        <v>40</v>
      </c>
      <c r="C9" s="10" t="s">
        <v>46</v>
      </c>
      <c r="D9" s="10" t="s">
        <v>21</v>
      </c>
      <c r="E9" s="10" t="s">
        <v>47</v>
      </c>
      <c r="F9" s="10">
        <v>73.7407</v>
      </c>
      <c r="G9" s="10" t="s">
        <v>48</v>
      </c>
      <c r="H9" s="10" t="s">
        <v>51</v>
      </c>
      <c r="I9" s="10"/>
      <c r="J9" s="1" t="s">
        <v>39</v>
      </c>
    </row>
    <row r="10" s="2" customFormat="1" ht="91" customHeight="1" spans="1:10">
      <c r="A10" s="10">
        <v>5</v>
      </c>
      <c r="B10" s="10" t="s">
        <v>40</v>
      </c>
      <c r="C10" s="10" t="s">
        <v>52</v>
      </c>
      <c r="D10" s="10" t="s">
        <v>21</v>
      </c>
      <c r="E10" s="10" t="s">
        <v>53</v>
      </c>
      <c r="F10" s="10">
        <v>56.8174</v>
      </c>
      <c r="G10" s="10" t="s">
        <v>54</v>
      </c>
      <c r="H10" s="10" t="s">
        <v>57</v>
      </c>
      <c r="I10" s="10"/>
      <c r="J10" s="1" t="s">
        <v>39</v>
      </c>
    </row>
    <row r="11" s="2" customFormat="1" ht="91" customHeight="1" spans="1:10">
      <c r="A11" s="10">
        <v>6</v>
      </c>
      <c r="B11" s="10" t="s">
        <v>58</v>
      </c>
      <c r="C11" s="10" t="s">
        <v>59</v>
      </c>
      <c r="D11" s="10" t="s">
        <v>21</v>
      </c>
      <c r="E11" s="10" t="s">
        <v>60</v>
      </c>
      <c r="F11" s="10">
        <v>95.809</v>
      </c>
      <c r="G11" s="10" t="s">
        <v>61</v>
      </c>
      <c r="H11" s="10" t="s">
        <v>28</v>
      </c>
      <c r="I11" s="10"/>
      <c r="J11" s="1" t="s">
        <v>39</v>
      </c>
    </row>
    <row r="12" s="2" customFormat="1" ht="107" customHeight="1" spans="1:10">
      <c r="A12" s="10">
        <v>7</v>
      </c>
      <c r="B12" s="10" t="s">
        <v>58</v>
      </c>
      <c r="C12" s="10" t="s">
        <v>64</v>
      </c>
      <c r="D12" s="10" t="s">
        <v>21</v>
      </c>
      <c r="E12" s="10" t="s">
        <v>65</v>
      </c>
      <c r="F12" s="10">
        <v>163.2804</v>
      </c>
      <c r="G12" s="10" t="s">
        <v>66</v>
      </c>
      <c r="H12" s="10" t="s">
        <v>28</v>
      </c>
      <c r="I12" s="10"/>
      <c r="J12" s="1" t="s">
        <v>39</v>
      </c>
    </row>
    <row r="13" s="2" customFormat="1" ht="107" customHeight="1" spans="1:10">
      <c r="A13" s="10">
        <v>8</v>
      </c>
      <c r="B13" s="10" t="s">
        <v>69</v>
      </c>
      <c r="C13" s="10" t="s">
        <v>70</v>
      </c>
      <c r="D13" s="10" t="s">
        <v>71</v>
      </c>
      <c r="E13" s="10" t="s">
        <v>72</v>
      </c>
      <c r="F13" s="10">
        <v>44.2243</v>
      </c>
      <c r="G13" s="10" t="s">
        <v>73</v>
      </c>
      <c r="H13" s="10" t="s">
        <v>57</v>
      </c>
      <c r="I13" s="10"/>
      <c r="J13" s="1" t="s">
        <v>39</v>
      </c>
    </row>
    <row r="14" s="2" customFormat="1" ht="107" customHeight="1" spans="1:10">
      <c r="A14" s="10">
        <v>9</v>
      </c>
      <c r="B14" s="10" t="s">
        <v>69</v>
      </c>
      <c r="C14" s="10" t="s">
        <v>79</v>
      </c>
      <c r="D14" s="10" t="s">
        <v>21</v>
      </c>
      <c r="E14" s="10" t="s">
        <v>80</v>
      </c>
      <c r="F14" s="10">
        <v>14.4528</v>
      </c>
      <c r="G14" s="10" t="s">
        <v>81</v>
      </c>
      <c r="H14" s="10" t="s">
        <v>57</v>
      </c>
      <c r="I14" s="10"/>
      <c r="J14" s="1" t="s">
        <v>39</v>
      </c>
    </row>
    <row r="15" s="2" customFormat="1" ht="103" customHeight="1" spans="1:10">
      <c r="A15" s="10">
        <v>10</v>
      </c>
      <c r="B15" s="10" t="s">
        <v>69</v>
      </c>
      <c r="C15" s="10" t="s">
        <v>84</v>
      </c>
      <c r="D15" s="10" t="s">
        <v>21</v>
      </c>
      <c r="E15" s="10" t="s">
        <v>85</v>
      </c>
      <c r="F15" s="10">
        <v>12.9398</v>
      </c>
      <c r="G15" s="10" t="s">
        <v>86</v>
      </c>
      <c r="H15" s="10" t="s">
        <v>89</v>
      </c>
      <c r="I15" s="10"/>
      <c r="J15" s="1" t="s">
        <v>30</v>
      </c>
    </row>
    <row r="16" s="2" customFormat="1" ht="131" customHeight="1" spans="1:10">
      <c r="A16" s="10">
        <v>11</v>
      </c>
      <c r="B16" s="10" t="s">
        <v>90</v>
      </c>
      <c r="C16" s="10" t="s">
        <v>91</v>
      </c>
      <c r="D16" s="10" t="s">
        <v>21</v>
      </c>
      <c r="E16" s="10" t="s">
        <v>92</v>
      </c>
      <c r="F16" s="10">
        <v>49.0396</v>
      </c>
      <c r="G16" s="10" t="s">
        <v>93</v>
      </c>
      <c r="H16" s="10" t="s">
        <v>57</v>
      </c>
      <c r="I16" s="10"/>
      <c r="J16" s="1" t="s">
        <v>30</v>
      </c>
    </row>
    <row r="17" s="2" customFormat="1" ht="112" customHeight="1" spans="1:10">
      <c r="A17" s="10">
        <v>12</v>
      </c>
      <c r="B17" s="10" t="s">
        <v>96</v>
      </c>
      <c r="C17" s="10" t="s">
        <v>97</v>
      </c>
      <c r="D17" s="10" t="s">
        <v>21</v>
      </c>
      <c r="E17" s="10" t="s">
        <v>98</v>
      </c>
      <c r="F17" s="10">
        <v>63.6113</v>
      </c>
      <c r="G17" s="10" t="s">
        <v>99</v>
      </c>
      <c r="H17" s="10" t="s">
        <v>28</v>
      </c>
      <c r="I17" s="10"/>
      <c r="J17" s="1" t="s">
        <v>30</v>
      </c>
    </row>
    <row r="18" s="2" customFormat="1" ht="112" customHeight="1" spans="1:10">
      <c r="A18" s="10">
        <v>13</v>
      </c>
      <c r="B18" s="10" t="s">
        <v>102</v>
      </c>
      <c r="C18" s="10" t="s">
        <v>103</v>
      </c>
      <c r="D18" s="10" t="s">
        <v>21</v>
      </c>
      <c r="E18" s="10" t="s">
        <v>104</v>
      </c>
      <c r="F18" s="10">
        <v>62.5643</v>
      </c>
      <c r="G18" s="10" t="s">
        <v>105</v>
      </c>
      <c r="H18" s="10" t="s">
        <v>57</v>
      </c>
      <c r="I18" s="10"/>
      <c r="J18" s="1" t="s">
        <v>39</v>
      </c>
    </row>
    <row r="19" s="2" customFormat="1" ht="112" customHeight="1" spans="1:10">
      <c r="A19" s="10">
        <v>14</v>
      </c>
      <c r="B19" s="10" t="s">
        <v>102</v>
      </c>
      <c r="C19" s="10" t="s">
        <v>108</v>
      </c>
      <c r="D19" s="10" t="s">
        <v>21</v>
      </c>
      <c r="E19" s="10" t="s">
        <v>109</v>
      </c>
      <c r="F19" s="10">
        <v>24.6848</v>
      </c>
      <c r="G19" s="10" t="s">
        <v>110</v>
      </c>
      <c r="H19" s="10" t="s">
        <v>89</v>
      </c>
      <c r="I19" s="10"/>
      <c r="J19" s="1" t="s">
        <v>30</v>
      </c>
    </row>
    <row r="20" s="2" customFormat="1" ht="112" customHeight="1" spans="1:10">
      <c r="A20" s="10">
        <v>15</v>
      </c>
      <c r="B20" s="10" t="s">
        <v>102</v>
      </c>
      <c r="C20" s="10" t="s">
        <v>113</v>
      </c>
      <c r="D20" s="10" t="s">
        <v>71</v>
      </c>
      <c r="E20" s="10" t="s">
        <v>114</v>
      </c>
      <c r="F20" s="10">
        <v>85.1166</v>
      </c>
      <c r="G20" s="10" t="s">
        <v>115</v>
      </c>
      <c r="H20" s="10" t="s">
        <v>57</v>
      </c>
      <c r="I20" s="10"/>
      <c r="J20" s="1" t="s">
        <v>30</v>
      </c>
    </row>
    <row r="21" s="2" customFormat="1" ht="112" customHeight="1" spans="1:10">
      <c r="A21" s="10">
        <v>16</v>
      </c>
      <c r="B21" s="10" t="s">
        <v>102</v>
      </c>
      <c r="C21" s="10" t="s">
        <v>120</v>
      </c>
      <c r="D21" s="10" t="s">
        <v>21</v>
      </c>
      <c r="E21" s="10" t="s">
        <v>121</v>
      </c>
      <c r="F21" s="10">
        <v>47.0578</v>
      </c>
      <c r="G21" s="10" t="s">
        <v>122</v>
      </c>
      <c r="H21" s="10" t="s">
        <v>28</v>
      </c>
      <c r="I21" s="10"/>
      <c r="J21" s="1" t="s">
        <v>39</v>
      </c>
    </row>
    <row r="22" s="2" customFormat="1" ht="112" customHeight="1" spans="1:10">
      <c r="A22" s="10">
        <v>17</v>
      </c>
      <c r="B22" s="10" t="s">
        <v>123</v>
      </c>
      <c r="C22" s="10" t="s">
        <v>124</v>
      </c>
      <c r="D22" s="10" t="s">
        <v>21</v>
      </c>
      <c r="E22" s="10" t="s">
        <v>125</v>
      </c>
      <c r="F22" s="10">
        <v>97.0624</v>
      </c>
      <c r="G22" s="10" t="s">
        <v>126</v>
      </c>
      <c r="H22" s="10" t="s">
        <v>28</v>
      </c>
      <c r="I22" s="10"/>
      <c r="J22" s="1" t="s">
        <v>39</v>
      </c>
    </row>
    <row r="23" s="2" customFormat="1" ht="112" customHeight="1" spans="1:10">
      <c r="A23" s="10">
        <v>18</v>
      </c>
      <c r="B23" s="10" t="s">
        <v>129</v>
      </c>
      <c r="C23" s="10" t="s">
        <v>130</v>
      </c>
      <c r="D23" s="10" t="s">
        <v>71</v>
      </c>
      <c r="E23" s="10" t="s">
        <v>131</v>
      </c>
      <c r="F23" s="10">
        <v>84.5487</v>
      </c>
      <c r="G23" s="10" t="s">
        <v>132</v>
      </c>
      <c r="H23" s="10" t="s">
        <v>57</v>
      </c>
      <c r="I23" s="10"/>
      <c r="J23" s="1" t="s">
        <v>30</v>
      </c>
    </row>
    <row r="24" s="2" customFormat="1" ht="112" customHeight="1" spans="1:10">
      <c r="A24" s="10">
        <v>19</v>
      </c>
      <c r="B24" s="10" t="s">
        <v>135</v>
      </c>
      <c r="C24" s="10" t="s">
        <v>136</v>
      </c>
      <c r="D24" s="10" t="s">
        <v>71</v>
      </c>
      <c r="E24" s="10" t="s">
        <v>137</v>
      </c>
      <c r="F24" s="10">
        <v>94.6579</v>
      </c>
      <c r="G24" s="10" t="s">
        <v>138</v>
      </c>
      <c r="H24" s="10" t="s">
        <v>57</v>
      </c>
      <c r="I24" s="10"/>
      <c r="J24" s="1" t="s">
        <v>39</v>
      </c>
    </row>
    <row r="25" s="2" customFormat="1" ht="131" customHeight="1" spans="1:10">
      <c r="A25" s="10">
        <v>20</v>
      </c>
      <c r="B25" s="10" t="s">
        <v>135</v>
      </c>
      <c r="C25" s="10" t="s">
        <v>141</v>
      </c>
      <c r="D25" s="10" t="s">
        <v>21</v>
      </c>
      <c r="E25" s="10" t="s">
        <v>142</v>
      </c>
      <c r="F25" s="10">
        <v>44.6195</v>
      </c>
      <c r="G25" s="10" t="s">
        <v>143</v>
      </c>
      <c r="H25" s="10" t="s">
        <v>28</v>
      </c>
      <c r="I25" s="10"/>
      <c r="J25" s="1" t="s">
        <v>30</v>
      </c>
    </row>
    <row r="26" s="2" customFormat="1" ht="91" customHeight="1" spans="1:10">
      <c r="A26" s="10">
        <v>21</v>
      </c>
      <c r="B26" s="10" t="s">
        <v>135</v>
      </c>
      <c r="C26" s="10" t="s">
        <v>146</v>
      </c>
      <c r="D26" s="10" t="s">
        <v>21</v>
      </c>
      <c r="E26" s="10" t="s">
        <v>147</v>
      </c>
      <c r="F26" s="10">
        <v>17.2312</v>
      </c>
      <c r="G26" s="10" t="s">
        <v>148</v>
      </c>
      <c r="H26" s="10" t="s">
        <v>89</v>
      </c>
      <c r="I26" s="10"/>
      <c r="J26" s="1" t="s">
        <v>39</v>
      </c>
    </row>
    <row r="27" s="2" customFormat="1" ht="109" customHeight="1" spans="1:10">
      <c r="A27" s="10">
        <v>22</v>
      </c>
      <c r="B27" s="10" t="s">
        <v>57</v>
      </c>
      <c r="C27" s="10" t="s">
        <v>151</v>
      </c>
      <c r="D27" s="10" t="s">
        <v>71</v>
      </c>
      <c r="E27" s="10" t="s">
        <v>152</v>
      </c>
      <c r="F27" s="10">
        <v>119.99</v>
      </c>
      <c r="G27" s="10" t="s">
        <v>153</v>
      </c>
      <c r="H27" s="10" t="s">
        <v>57</v>
      </c>
      <c r="I27" s="10"/>
      <c r="J27" s="1" t="s">
        <v>39</v>
      </c>
    </row>
    <row r="28" s="2" customFormat="1" ht="109" customHeight="1" spans="1:10">
      <c r="A28" s="10">
        <v>23</v>
      </c>
      <c r="B28" s="10" t="s">
        <v>57</v>
      </c>
      <c r="C28" s="10" t="s">
        <v>156</v>
      </c>
      <c r="D28" s="10" t="s">
        <v>71</v>
      </c>
      <c r="E28" s="10" t="s">
        <v>157</v>
      </c>
      <c r="F28" s="10">
        <v>199.8516</v>
      </c>
      <c r="G28" s="10" t="s">
        <v>158</v>
      </c>
      <c r="H28" s="10" t="s">
        <v>57</v>
      </c>
      <c r="I28" s="10"/>
      <c r="J28" s="1" t="s">
        <v>39</v>
      </c>
    </row>
    <row r="29" s="2" customFormat="1" ht="109" customHeight="1" spans="1:10">
      <c r="A29" s="10">
        <v>24</v>
      </c>
      <c r="B29" s="10" t="s">
        <v>57</v>
      </c>
      <c r="C29" s="10" t="s">
        <v>161</v>
      </c>
      <c r="D29" s="10" t="s">
        <v>71</v>
      </c>
      <c r="E29" s="10" t="s">
        <v>162</v>
      </c>
      <c r="F29" s="10">
        <v>349.7369</v>
      </c>
      <c r="G29" s="10" t="s">
        <v>163</v>
      </c>
      <c r="H29" s="10" t="s">
        <v>57</v>
      </c>
      <c r="I29" s="10"/>
      <c r="J29" s="1" t="s">
        <v>30</v>
      </c>
    </row>
    <row r="30" s="2" customFormat="1" ht="131" customHeight="1" spans="1:10">
      <c r="A30" s="10">
        <v>25</v>
      </c>
      <c r="B30" s="10" t="s">
        <v>57</v>
      </c>
      <c r="C30" s="10" t="s">
        <v>164</v>
      </c>
      <c r="D30" s="10" t="s">
        <v>71</v>
      </c>
      <c r="E30" s="10" t="s">
        <v>165</v>
      </c>
      <c r="F30" s="10">
        <v>102.8216</v>
      </c>
      <c r="G30" s="10" t="s">
        <v>176</v>
      </c>
      <c r="H30" s="10" t="s">
        <v>57</v>
      </c>
      <c r="I30" s="10"/>
      <c r="J30" s="1" t="s">
        <v>39</v>
      </c>
    </row>
    <row r="31" s="2" customFormat="1" ht="77" customHeight="1" spans="1:10">
      <c r="A31" s="10">
        <v>26</v>
      </c>
      <c r="B31" s="10" t="s">
        <v>169</v>
      </c>
      <c r="C31" s="10" t="s">
        <v>170</v>
      </c>
      <c r="D31" s="10" t="s">
        <v>21</v>
      </c>
      <c r="E31" s="10" t="s">
        <v>171</v>
      </c>
      <c r="F31" s="10">
        <v>149</v>
      </c>
      <c r="G31" s="10" t="s">
        <v>172</v>
      </c>
      <c r="H31" s="10" t="s">
        <v>169</v>
      </c>
      <c r="I31" s="10"/>
      <c r="J31" s="1" t="s">
        <v>30</v>
      </c>
    </row>
    <row r="32" s="1" customFormat="1" ht="79" customHeight="1" spans="1:10">
      <c r="A32" s="10" t="s">
        <v>175</v>
      </c>
      <c r="B32" s="10"/>
      <c r="C32" s="10"/>
      <c r="D32" s="10"/>
      <c r="E32" s="10"/>
      <c r="F32" s="10">
        <f>SUM(F6:F31)</f>
        <v>2318.3328</v>
      </c>
      <c r="G32" s="10"/>
      <c r="H32" s="10"/>
      <c r="I32" s="10"/>
      <c r="J32" s="13"/>
    </row>
    <row r="33" ht="57" customHeight="1"/>
    <row r="36" spans="6:6">
      <c r="F36" s="11"/>
    </row>
  </sheetData>
  <autoFilter ref="A5:K34">
    <sortState ref="A5:K34">
      <sortCondition ref="B5:B32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32" max="16383" man="1"/>
    <brk id="32" max="16383" man="1"/>
    <brk id="32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2022-08-08T10:01:18Z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