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definedNames>
    <definedName name="_xlnm._FilterDatabase" localSheetId="0" hidden="1">附件!$A$6:$P$9</definedName>
    <definedName name="_xlnm.Print_Area" localSheetId="0">附件!$A$1:$O$9</definedName>
    <definedName name="_xlnm.Print_Titles" localSheetId="0">附件!$3:$6</definedName>
  </definedNames>
  <calcPr calcId="144525" concurrentCalc="0"/>
</workbook>
</file>

<file path=xl/sharedStrings.xml><?xml version="1.0" encoding="utf-8"?>
<sst xmlns="http://schemas.openxmlformats.org/spreadsheetml/2006/main" count="44" uniqueCount="39">
  <si>
    <t>附件</t>
  </si>
  <si>
    <t>鲁山县2022年第一批统筹整合使用财政涉农资金项目统计表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</si>
  <si>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</si>
  <si>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</si>
  <si>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</si>
  <si>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</si>
  <si>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</si>
  <si>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</si>
  <si>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</si>
  <si>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</si>
  <si>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</si>
  <si>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</si>
  <si>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</si>
  <si>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</si>
  <si>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</si>
  <si>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</si>
  <si>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</si>
  <si>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</si>
  <si>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</si>
  <si>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县发改委</t>
  </si>
  <si>
    <t>团城乡鸡冢村牌坊沟组道路建设及河道整治项目</t>
  </si>
  <si>
    <t>基础设施</t>
  </si>
  <si>
    <t>鸡冢村</t>
  </si>
  <si>
    <t>护庄护路堰长700米，混凝土道路长1090米（其中4.5米宽772米，3米宽76米,2米宽242米）；拦河坝长46米,地埋自流引水灌溉混凝土管120米；路面加宽，砂砾石填方垫层465立方米。</t>
  </si>
  <si>
    <t>52户（脱贫户17户）</t>
  </si>
  <si>
    <t>185人（脱贫人口72人）</t>
  </si>
  <si>
    <r>
      <rPr>
        <sz val="14"/>
        <rFont val="仿宋"/>
        <charset val="134"/>
      </rPr>
      <t>豫财农综〔2021〕32号</t>
    </r>
    <r>
      <rPr>
        <sz val="14"/>
        <rFont val="Times New Roman"/>
        <charset val="134"/>
      </rPr>
      <t> </t>
    </r>
  </si>
  <si>
    <t>中央衔接资金</t>
  </si>
  <si>
    <t>解决群众出行难问题</t>
  </si>
  <si>
    <t>是</t>
  </si>
  <si>
    <t>鲁山县辛集乡迷迭香、红石榴现代农业产业园示范项目</t>
  </si>
  <si>
    <t>产业发展</t>
  </si>
  <si>
    <t>辛集村、漫流村、高村村、盆郭村、柴庄村、清水营村、黄村、荆疙瘩村</t>
  </si>
  <si>
    <t>铺设混凝土生产道路11000米，钢筋混凝土过路涵管长30米，土排水沟长4000米等。铺设供水管道1400米，新打钢筋混凝土大口水井1眼，铺设采摘园人行步道3000米，浆砌石护堰1700米等。</t>
  </si>
  <si>
    <t>531户（脱贫户106户）</t>
  </si>
  <si>
    <t>1943人（脱贫人口318人）</t>
  </si>
  <si>
    <t>豫财农综〔2021〕32号 </t>
  </si>
  <si>
    <t>项目使用方每年缴纳项目总投资的5%作为村集体经济收入，落实不低于项目总投资5%的直接带贫绩效。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</si>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</sst>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0" borderId="0"/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14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view="pageBreakPreview" zoomScale="80" zoomScaleNormal="100" workbookViewId="0">
      <pane ySplit="6" topLeftCell="A6" activePane="bottomLeft" state="frozen"/>
      <selection/>
      <selection pane="bottomLeft" activeCell="K7" sqref="K7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0.15" style="1" customWidth="1"/>
    <col min="4" max="4" width="11.3833333333333" style="1" customWidth="1"/>
    <col min="5" max="5" width="18.125" style="1" customWidth="1"/>
    <col min="6" max="6" width="15.1583333333333" style="1" customWidth="1"/>
    <col min="7" max="7" width="36.1083333333333" style="1" customWidth="1"/>
    <col min="8" max="8" width="17.6583333333333" style="1" customWidth="1"/>
    <col min="9" max="10" width="13.4333333333333" style="1" customWidth="1"/>
    <col min="11" max="12" width="20.6166666666667" style="1" customWidth="1"/>
    <col min="13" max="13" width="10" style="1" customWidth="1"/>
    <col min="14" max="14" width="33.275" style="1" customWidth="1"/>
    <col min="15" max="15" width="10.9333333333333" style="1" customWidth="1"/>
    <col min="16" max="16" width="9" style="2"/>
    <col min="17" max="20" width="17.3166666666667" style="1" customWidth="1"/>
    <col min="21" max="23" width="10.375" style="1"/>
    <col min="24" max="16384" width="9" style="1"/>
  </cols>
  <sheetData>
    <row r="1" ht="44" customHeight="1"/>
    <row r="2" s="1" customFormat="1" ht="68" customHeight="1" spans="1:16">
      <c r="A2" s="3" t="s">
        <v>0</v>
      </c>
      <c r="B2" s="4"/>
      <c r="P2" s="2"/>
    </row>
    <row r="3" s="1" customFormat="1" ht="41.1" customHeight="1" spans="1:1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"/>
    </row>
    <row r="4" s="1" customFormat="1" ht="20.1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11"/>
      <c r="L4" s="12" t="s">
        <v>2</v>
      </c>
      <c r="M4" s="12"/>
      <c r="N4" s="12"/>
      <c r="P4" s="2"/>
    </row>
    <row r="5" s="1" customFormat="1" ht="56" customHeight="1" spans="1:16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/>
      <c r="K5" s="13" t="s">
        <v>12</v>
      </c>
      <c r="L5" s="7" t="s">
        <v>13</v>
      </c>
      <c r="M5" s="7" t="s">
        <v>14</v>
      </c>
      <c r="N5" s="7" t="s">
        <v>15</v>
      </c>
      <c r="O5" s="14" t="s">
        <v>16</v>
      </c>
      <c r="P5" s="2"/>
    </row>
    <row r="6" s="1" customFormat="1" ht="56" customHeight="1" spans="1:16">
      <c r="A6" s="7"/>
      <c r="B6" s="7"/>
      <c r="C6" s="7"/>
      <c r="D6" s="7"/>
      <c r="E6" s="7"/>
      <c r="F6" s="7"/>
      <c r="G6" s="7"/>
      <c r="H6" s="7"/>
      <c r="I6" s="7" t="s">
        <v>17</v>
      </c>
      <c r="J6" s="7" t="s">
        <v>18</v>
      </c>
      <c r="K6" s="13"/>
      <c r="L6" s="7"/>
      <c r="M6" s="7"/>
      <c r="N6" s="7"/>
      <c r="O6" s="14"/>
      <c r="P6" s="2"/>
    </row>
    <row r="7" s="1" customFormat="1" ht="183" customHeight="1" spans="1:16">
      <c r="A7" s="8">
        <v>1</v>
      </c>
      <c r="B7" s="8" t="s">
        <v>19</v>
      </c>
      <c r="C7" s="8" t="s">
        <v>20</v>
      </c>
      <c r="D7" s="8" t="s">
        <v>21</v>
      </c>
      <c r="E7" s="8" t="s">
        <v>22</v>
      </c>
      <c r="F7" s="8">
        <v>256</v>
      </c>
      <c r="G7" s="8" t="s">
        <v>23</v>
      </c>
      <c r="H7" s="9">
        <v>44742</v>
      </c>
      <c r="I7" s="8" t="s">
        <v>24</v>
      </c>
      <c r="J7" s="8" t="s">
        <v>25</v>
      </c>
      <c r="K7" s="8" t="s">
        <v>26</v>
      </c>
      <c r="L7" s="8" t="s">
        <v>27</v>
      </c>
      <c r="M7" s="8" t="s">
        <v>19</v>
      </c>
      <c r="N7" s="8" t="s">
        <v>28</v>
      </c>
      <c r="O7" s="8"/>
      <c r="P7" s="2" t="s">
        <v>29</v>
      </c>
    </row>
    <row r="8" s="1" customFormat="1" ht="183" customHeight="1" spans="1:16">
      <c r="A8" s="8">
        <v>2</v>
      </c>
      <c r="B8" s="8" t="s">
        <v>19</v>
      </c>
      <c r="C8" s="8" t="s">
        <v>30</v>
      </c>
      <c r="D8" s="8" t="s">
        <v>31</v>
      </c>
      <c r="E8" s="8" t="s">
        <v>32</v>
      </c>
      <c r="F8" s="8">
        <v>1451.15</v>
      </c>
      <c r="G8" s="8" t="s">
        <v>33</v>
      </c>
      <c r="H8" s="9">
        <v>44742</v>
      </c>
      <c r="I8" s="8" t="s">
        <v>34</v>
      </c>
      <c r="J8" s="8" t="s">
        <v>35</v>
      </c>
      <c r="K8" s="8" t="s">
        <v>36</v>
      </c>
      <c r="L8" s="8" t="s">
        <v>27</v>
      </c>
      <c r="M8" s="8" t="s">
        <v>19</v>
      </c>
      <c r="N8" s="8" t="s">
        <v>37</v>
      </c>
      <c r="O8" s="8"/>
      <c r="P8" s="2" t="s">
        <v>29</v>
      </c>
    </row>
    <row r="9" s="1" customFormat="1" ht="67" customHeight="1" spans="1:16">
      <c r="A9" s="8" t="s">
        <v>38</v>
      </c>
      <c r="B9" s="10"/>
      <c r="C9" s="10"/>
      <c r="D9" s="10"/>
      <c r="E9" s="10"/>
      <c r="F9" s="8">
        <f>SUM(F7:F8)</f>
        <v>1707.15</v>
      </c>
      <c r="G9" s="10"/>
      <c r="H9" s="10"/>
      <c r="I9" s="10"/>
      <c r="J9" s="10"/>
      <c r="K9" s="10"/>
      <c r="L9" s="10"/>
      <c r="M9" s="10"/>
      <c r="N9" s="10"/>
      <c r="O9" s="10"/>
      <c r="P9" s="2"/>
    </row>
    <row r="11" spans="6:6">
      <c r="F11" s="1">
        <v>1451.15</v>
      </c>
    </row>
    <row r="14" spans="6:6">
      <c r="F14" s="1">
        <v>85.7372</v>
      </c>
    </row>
  </sheetData>
  <autoFilter ref="A6:P9">
    <sortState ref="A6:P9">
      <sortCondition ref="B5"/>
    </sortState>
    <extLst/>
  </autoFilter>
  <mergeCells count="17">
    <mergeCell ref="A2:B2"/>
    <mergeCell ref="A3:O3"/>
    <mergeCell ref="L4:N4"/>
    <mergeCell ref="I5:J5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</mergeCells>
  <conditionalFormatting sqref="K5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2" orientation="landscape" horizontalDpi="600"/>
  <headerFooter>
    <oddFooter>&amp;C第 &amp;P 页，共 &amp;N 页</oddFooter>
  </headerFooter>
  <rowBreaks count="3" manualBreakCount="3">
    <brk id="9" max="16383" man="1"/>
    <brk id="9" max="16383" man="1"/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6" sqref="F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2022-12-02T09:31:25Z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