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4" r:id="rId1"/>
  </sheets>
  <externalReferences>
    <externalReference r:id="rId2"/>
  </externalReferences>
  <definedNames>
    <definedName name="_xlnm._FilterDatabase" localSheetId="0" hidden="1">附件!$A$5:$P$52</definedName>
    <definedName name="_xlnm.Print_Area" localSheetId="0">附件!$A$1:$O$39</definedName>
    <definedName name="_xlnm.Print_Titles" localSheetId="0">附件!$2:$5</definedName>
    <definedName name="项目分类">'[1]2-扶贫项目实施情况表'!$V$3:$V$106</definedName>
  </definedNames>
  <calcPr calcId="144525" concurrentCalc="0"/>
</workbook>
</file>

<file path=xl/sharedStrings.xml><?xml version="1.0" encoding="utf-8"?>
<sst xmlns="http://schemas.openxmlformats.org/spreadsheetml/2006/main" count="416" uniqueCount="240">
  <si>
    <t>附件</t>
  </si>
  <si>
    <t>鲁山县2022年第三批统筹整合使用财政涉农资金项目统计表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</si>
  <si>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</si>
  <si>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</si>
  <si>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</si>
  <si>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</si>
  <si>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</si>
  <si>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</si>
  <si>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投资规模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</si>
  <si>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</si>
  <si>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</si>
  <si>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</si>
  <si>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</si>
  <si>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</si>
  <si>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</si>
  <si>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</si>
  <si>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</si>
  <si>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</si>
  <si>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</si>
  <si>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背孜乡</t>
  </si>
  <si>
    <t>背孜乡石板河村香菇基地漫水桥项目</t>
  </si>
  <si>
    <t>基础设施</t>
  </si>
  <si>
    <t>石板河村</t>
  </si>
  <si>
    <t>新建漫水桥长138米，宽5米，厚0.2米，挡墙20米</t>
  </si>
  <si>
    <t>352户（脱贫户76户）</t>
  </si>
  <si>
    <t>1730人（脱贫人口231人）</t>
  </si>
  <si>
    <t>豫财农综〔2021〕32号</t>
  </si>
  <si>
    <t>中央衔接资金</t>
  </si>
  <si>
    <t>县交通局</t>
  </si>
  <si>
    <t>改善群众交通条件，推进脱贫攻坚与乡村振兴有效衔接。</t>
  </si>
  <si>
    <t>否</t>
  </si>
  <si>
    <t>观音寺乡</t>
  </si>
  <si>
    <t>观音寺乡西陈庄村香菇大棚建设项目</t>
  </si>
  <si>
    <t>产业发展</t>
  </si>
  <si>
    <t>西陈庄村</t>
  </si>
  <si>
    <t>新建新式香菇大棚10座，配套必要的水泵、无塔供水、电、路等</t>
  </si>
  <si>
    <t>957户（脱贫户432户）</t>
  </si>
  <si>
    <t>4036人（脱贫人口1869人）</t>
  </si>
  <si>
    <t>县乡村振兴局</t>
  </si>
  <si>
    <t>增加村集体经济收入，带动贫困群众就近就业，有效衔接乡村振兴工作</t>
  </si>
  <si>
    <t>库区乡</t>
  </si>
  <si>
    <t>库区乡曹楼村韩志伟梨园灌溉井项目</t>
  </si>
  <si>
    <t>曹楼村</t>
  </si>
  <si>
    <t>灌溉井一眼及配套</t>
  </si>
  <si>
    <t>236户（脱贫户17户）</t>
  </si>
  <si>
    <t>1106人（脱贫人口63人）</t>
  </si>
  <si>
    <t>马楼乡</t>
  </si>
  <si>
    <t>马楼乡永乐庄村蔬菜大棚建设项目</t>
  </si>
  <si>
    <t>永乐庄村</t>
  </si>
  <si>
    <t>新建蔬菜日光棚5座：每座宽16米，长80米。</t>
  </si>
  <si>
    <t>671户（脱贫户48户）</t>
  </si>
  <si>
    <t>2864人（脱贫人口84人）</t>
  </si>
  <si>
    <t>项目使用方按照不低于投资额的10%落实带贫绩效用以壮大村集体经济，促进当地经济发展，带领贫困户致富</t>
  </si>
  <si>
    <t>是</t>
  </si>
  <si>
    <t>瀼河乡</t>
  </si>
  <si>
    <t>瀼河乡石佛寺村道路建设项目</t>
  </si>
  <si>
    <t>石佛寺村</t>
  </si>
  <si>
    <t>1、建设沥青道路宽4米，长1760米，厚0.07米；2、建设C25混凝土道路宽4米，长790米，厚0.2米；</t>
  </si>
  <si>
    <t>946户（脱贫户117户）</t>
  </si>
  <si>
    <t>4360人（脱贫户321人）</t>
  </si>
  <si>
    <t>解决群众行路难，方便群众外出。</t>
  </si>
  <si>
    <t>瀼河乡江河村香菇深加工建设项目</t>
  </si>
  <si>
    <t>江河村</t>
  </si>
  <si>
    <t>拟新建厂房1921.76㎡，围墙285m，厂区平整硬化500平方，厂区配套水电管网及污水处理设施及厂房内部装修。</t>
  </si>
  <si>
    <t>321户（脱贫户29户）</t>
  </si>
  <si>
    <t>1362人（脱贫人口97人）</t>
  </si>
  <si>
    <t>带贫企业每年拿出项目总投资的10%带动贫困户或村集体经济收入</t>
  </si>
  <si>
    <t>四棵树乡</t>
  </si>
  <si>
    <t>四棵树乡张沟村民宿改造项目</t>
  </si>
  <si>
    <t>张沟村</t>
  </si>
  <si>
    <t>改造民房一处291.84平方米，新建客房一套132.27平方。</t>
  </si>
  <si>
    <t>326户（脱贫户26户）</t>
  </si>
  <si>
    <t>1346人（脱贫人口66人）</t>
  </si>
  <si>
    <t>带贫单位每年拿出项目总投资的10%带动脱贫户</t>
  </si>
  <si>
    <t>土门办事处</t>
  </si>
  <si>
    <t>土门办事处焦山村木栏树至北疙瘩组道路建设项目</t>
  </si>
  <si>
    <t>焦山村</t>
  </si>
  <si>
    <t>硬化c25混凝土道路厚0.2米长400米</t>
  </si>
  <si>
    <t>15户（脱贫户3户）</t>
  </si>
  <si>
    <t>56人（脱贫人口10人）</t>
  </si>
  <si>
    <t>土门办事处焦山村大棚建设项目</t>
  </si>
  <si>
    <t>新建长30米、宽5.6米香菇生产棚8个，长30米、宽5.6米休眠棚4个，新式烘干设备2套</t>
  </si>
  <si>
    <t>344户（脱贫户86户）</t>
  </si>
  <si>
    <t>1402人（脱贫人口242人）</t>
  </si>
  <si>
    <t>董周乡</t>
  </si>
  <si>
    <t>董周乡五里岭蔡庄村酥梨保护工程建设项目</t>
  </si>
  <si>
    <t>蔡庄村</t>
  </si>
  <si>
    <t>新建机井5眼，配套管网；园区喷灌设备10套；新建C25标准道路900米，宽3米，厚0.15；品牌保护及产品推广宣传；富硒梨产品培育推广。</t>
  </si>
  <si>
    <t>234户（脱贫户28户）</t>
  </si>
  <si>
    <t>1010人（脱贫人口87人）</t>
  </si>
  <si>
    <t>平财预〔2022〕285号</t>
  </si>
  <si>
    <t>市级衔接资金</t>
  </si>
  <si>
    <t>县农业农村局</t>
  </si>
  <si>
    <t>项目建成后，完善村产业结构，租金收益增加村集体收入，通过鼓励务工、开发公益岗位、贫困临时救助等多种方式，带动增收，乡村振兴示范带动成效明显。</t>
  </si>
  <si>
    <t>团城乡</t>
  </si>
  <si>
    <t>团城乡玉皇庙村道路建设项目</t>
  </si>
  <si>
    <t>玉皇庙村</t>
  </si>
  <si>
    <t>新修道路5.394千米。沥青路面2.169千米，宽4.5米，厚0.05米；混凝土道路c25：3米宽1.029千米，厚0.15米；3.5米宽0.33千米，厚0.15米；4米宽1.866米，厚0.16米。</t>
  </si>
  <si>
    <t>343户（脱贫户53户）</t>
  </si>
  <si>
    <t>1442人（脱贫人口110人）</t>
  </si>
  <si>
    <t>观音寺乡马三庄村道路</t>
  </si>
  <si>
    <t>马三庄村</t>
  </si>
  <si>
    <t>全长1公里，宽4米，厚0.07米沥青混凝土路面</t>
  </si>
  <si>
    <t>541户(脱贫户49户)</t>
  </si>
  <si>
    <t>2255人（脱贫人口175人）</t>
  </si>
  <si>
    <t>解决群众通行难</t>
  </si>
  <si>
    <t>董周乡沈沟村至乔家庄村道路</t>
  </si>
  <si>
    <t>沈沟村</t>
  </si>
  <si>
    <t>全长1.543公里，其中0.985公里宽4.5米，0.558公里宽3.5米，厚0.07米沥青混凝土路面</t>
  </si>
  <si>
    <t>560户(脱贫户32户)</t>
  </si>
  <si>
    <t>2244人（脱贫人口77人）</t>
  </si>
  <si>
    <t>豫财农综〔2021〕32号102万元豫财环资〔2021〕139号25万元</t>
  </si>
  <si>
    <t>中央衔接资金102万元
中央统筹25万元</t>
  </si>
  <si>
    <t>辛集乡迷迭香、红石榴省级现代农业产业园项目</t>
  </si>
  <si>
    <t>高村、漫流、盆郭、清水营村</t>
  </si>
  <si>
    <t>玻璃温室1座，土壤改良4150亩，生产道路9000平方米，1200吨冷库设备，逆流提取实验设备，研发中心发酵设备等</t>
  </si>
  <si>
    <t>531户（脱贫户106户）</t>
  </si>
  <si>
    <t>1943人（脱贫人口318人）</t>
  </si>
  <si>
    <t>豫财农综〔2021〕42号</t>
  </si>
  <si>
    <t>省级衔接资金</t>
  </si>
  <si>
    <t>推进现代农业产业园一、二、三产融合发展，通过土地流转、务工带动等增加农民收入。</t>
  </si>
  <si>
    <t>县人社局</t>
  </si>
  <si>
    <t>鲁山县2022年务工收入和产业发展奖补项目资金（人社局）</t>
  </si>
  <si>
    <t>就业扶贫</t>
  </si>
  <si>
    <t>鲁山县</t>
  </si>
  <si>
    <t>拟补贴5113户5822人三类户就业扶持奖补资金。</t>
  </si>
  <si>
    <t>5113户</t>
  </si>
  <si>
    <t>5822人</t>
  </si>
  <si>
    <t>通过奖补项目的实施，激发三类户自我发展的内生动力，达到家庭增收的目标。</t>
  </si>
  <si>
    <t>县住建局（垃圾治理办公室）</t>
  </si>
  <si>
    <t>鲁山县2022年公益岗位工资（住建局保洁员工资）（一期）</t>
  </si>
  <si>
    <t>公益性岗位工资</t>
  </si>
  <si>
    <t>1766户</t>
  </si>
  <si>
    <t>激发脱贫户内生动力，增加低收入口收入</t>
  </si>
  <si>
    <t>辛集乡</t>
  </si>
  <si>
    <t>辛集乡程西村驴舍养殖项目（二期）</t>
  </si>
  <si>
    <t>程西村</t>
  </si>
  <si>
    <t>新建驴棚3座，其中12*50米1座，7*50米2座；凉粪棚1座，化粪池1座</t>
  </si>
  <si>
    <t>412户（脱贫户39户）</t>
  </si>
  <si>
    <t>1635人（脱贫人口123人）</t>
  </si>
  <si>
    <t>壮大村集体经济，促进当地经济发展，带领贫困户脱贫致富。</t>
  </si>
  <si>
    <t>辛集乡三西村产业基地配套设施建设项目</t>
  </si>
  <si>
    <t>三西村</t>
  </si>
  <si>
    <t>新建道路、供排水等配套设施</t>
  </si>
  <si>
    <t>348户（脱贫户50户）</t>
  </si>
  <si>
    <t>1529余人（脱贫人口52人）</t>
  </si>
  <si>
    <t>辛集乡程东村道路建设项目</t>
  </si>
  <si>
    <t>程东村</t>
  </si>
  <si>
    <t>新建C25混凝土道路总长865米，宽4米，厚度0.2米。</t>
  </si>
  <si>
    <t>410户（脱贫户43户）</t>
  </si>
  <si>
    <t>1650人（脱贫人口125人）</t>
  </si>
  <si>
    <t>县财政局</t>
  </si>
  <si>
    <t>解决群众出行难</t>
  </si>
  <si>
    <t>辛集乡孙义村道路、排水建设项目</t>
  </si>
  <si>
    <t>孙义村</t>
  </si>
  <si>
    <t>1、新建道路1721米长（其中宽3米，厚0.15米的有1418米；宽3.5米，厚0.2米的有303米）；2、下水隧道总长1503米，规格500mm，检查井51座</t>
  </si>
  <si>
    <t>341户（脱贫户29户）</t>
  </si>
  <si>
    <t>1489人（脱贫人口79人）</t>
  </si>
  <si>
    <t>解决群众出行，改善群众居住环境条件，推进脱贫攻坚与乡村振兴有效衔接</t>
  </si>
  <si>
    <t>辛集乡四山村村内道路建设及平板桥项目</t>
  </si>
  <si>
    <t>四山村</t>
  </si>
  <si>
    <t>新建沥青道路1167米，宽4.5米，厚0.07米；新建平板桥桥一座</t>
  </si>
  <si>
    <t>340户（脱贫户53户8）</t>
  </si>
  <si>
    <t>1200人（脱贫人口83人）</t>
  </si>
  <si>
    <t>可解决四山村村群众居住环境和夜间出行的问题。</t>
  </si>
  <si>
    <t>尧山镇</t>
  </si>
  <si>
    <t>尧山镇四道河村饮水工程</t>
  </si>
  <si>
    <t>四道河村</t>
  </si>
  <si>
    <t>蓄水池两个，4米长，4米宽，2米高</t>
  </si>
  <si>
    <t>486户（脱贫户55户）</t>
  </si>
  <si>
    <t>1749人（脱贫人数124人）</t>
  </si>
  <si>
    <t>县水利局</t>
  </si>
  <si>
    <t>方便群众生产生活</t>
  </si>
  <si>
    <t>尧山镇坡根村饮水工程建设项目</t>
  </si>
  <si>
    <t>坡根村</t>
  </si>
  <si>
    <t>水泵一个，管道800米，压力罐一个</t>
  </si>
  <si>
    <t>127户（脱贫户54户）</t>
  </si>
  <si>
    <t>523人（脱贫人数186人）</t>
  </si>
  <si>
    <t>尧山镇上坪村东沟组生产桥建设项目</t>
  </si>
  <si>
    <t>上坪村</t>
  </si>
  <si>
    <t>加固修复生产桥两座，一座加宽长5米，宽2.5米；一座加宽长10米，宽2米。</t>
  </si>
  <si>
    <t>223户（脱贫户32户）</t>
  </si>
  <si>
    <t>745人（脱贫人口55人）</t>
  </si>
  <si>
    <t>解决当地群众出行难问题</t>
  </si>
  <si>
    <t>尧山镇大庄村生产路</t>
  </si>
  <si>
    <t>大庄村</t>
  </si>
  <si>
    <t>硬化4.5米宽道路430米，2.5米宽道路50米，厚18cm。</t>
  </si>
  <si>
    <t>8户（脱贫户1户）</t>
  </si>
  <si>
    <t>25人（脱贫人口3人）</t>
  </si>
  <si>
    <t>张店乡</t>
  </si>
  <si>
    <t>张店乡郭庄村种植基地灌溉井建设项目</t>
  </si>
  <si>
    <t>郭庄村</t>
  </si>
  <si>
    <t>新打深井1眼，大口井1眼及配套设施</t>
  </si>
  <si>
    <t>530户（脱贫户91户）</t>
  </si>
  <si>
    <t>2234人（脱贫人口258人）</t>
  </si>
  <si>
    <t>带动贫困群众致富，壮大村集体经济</t>
  </si>
  <si>
    <t>张官营镇</t>
  </si>
  <si>
    <t>张官营镇紫金城村户通道路项目</t>
  </si>
  <si>
    <t>紫金城村</t>
  </si>
  <si>
    <t>户通道路长4198米，宽2米—4.5米，道路厚0.2米。</t>
  </si>
  <si>
    <t>256户（脱贫户57户）</t>
  </si>
  <si>
    <t>1110人（脱贫人口148人）</t>
  </si>
  <si>
    <t>改善群众出行条件</t>
  </si>
  <si>
    <t>张官营镇安寨村内道路建设项目</t>
  </si>
  <si>
    <t>安寨村</t>
  </si>
  <si>
    <t>长2032米，宽4米，沥青厚0.07米</t>
  </si>
  <si>
    <t>483户（脱贫户60）</t>
  </si>
  <si>
    <t>2089人（脱贫人口166人）</t>
  </si>
  <si>
    <t>张良镇</t>
  </si>
  <si>
    <t>张良镇范庄村养殖厂改建项目</t>
  </si>
  <si>
    <t>范庄村</t>
  </si>
  <si>
    <t>建设羊棚4座、储物房1座及配套，购置饲料加工机械设备</t>
  </si>
  <si>
    <t>362户（脱贫户26户）</t>
  </si>
  <si>
    <t>1425人（脱贫人口68人）</t>
  </si>
  <si>
    <t>张良镇杜庄村瓜果蔬菜温室大棚项目</t>
  </si>
  <si>
    <t>杜庄村</t>
  </si>
  <si>
    <t>新建温室大棚3座（其中两个15米宽115长，一个15宽103米长）及配套</t>
  </si>
  <si>
    <t>334户（脱贫户21户）</t>
  </si>
  <si>
    <t>1370人（脱贫人口37人）</t>
  </si>
  <si>
    <t>平财预〔2022〕285号157.3229万元
豫财农水〔2022〕7号20万元</t>
  </si>
  <si>
    <t>市级衔接资金157.3229万元
省级统筹20万元</t>
  </si>
  <si>
    <t>赵村镇</t>
  </si>
  <si>
    <t>赵村镇洪涝灾害水毁项目（二期）</t>
  </si>
  <si>
    <t>东坪村
中汤村</t>
  </si>
  <si>
    <t>1、东坪村桥基长150米、宽5米、高 2米。2、黄庄口桥基长 20米，宽4米，高1.8米。3、瓦房庄组桥基长40米，高1米。4、渠道长40米，高1.5米。中汤村新建护坡1长34米、新建护坡2长29米、新建护坡3长93米、新建护坡4长99米、新建护坡5面积20平方米、新建护坡6长21米；混凝土挡墙长68米；道路1长73米、宽3米、厚20公分；新建3米高护堰1长34米、新建2.5米高护堰2长29米、新建3.5米高护堰3长36米；混凝土道路2长19米、宽4.5米、厚20公分。</t>
  </si>
  <si>
    <t>688户（脱贫户118户）</t>
  </si>
  <si>
    <t>3697人（脱贫人口279人）</t>
  </si>
  <si>
    <t>消除安全隐患，确保群众安全</t>
  </si>
  <si>
    <t>赵村镇温汤庙村温泉建设项目</t>
  </si>
  <si>
    <t>温汤庙村</t>
  </si>
  <si>
    <t>1、新建房屋长13.2米、宽13.2米、面积170平方米。2、新建深水井一座、深55米、安装无塔供水及配套。3、安装供水管100米，排污管50米及配套设施。</t>
  </si>
  <si>
    <t>98户（脱贫户37户）</t>
  </si>
  <si>
    <t>447人（脱贫人口171人）</t>
  </si>
  <si>
    <t>鲁山县2022年高标准农田建设项目（一期）</t>
  </si>
  <si>
    <t>王瓜营村、大王庄村、军王村，尹庄村、武庄村、乔店村、十里村、小集村，李村村、白象店村、王湾村、郭庄村、白庄村，刘八村、石岭村、孙沟村、山刘庄村、魏冲村、里沟村，南坡村、石门村、碾盘庄村、董庄村、里王庄村、山岔口村、圆盘村、许庄村、沙庄村，石坡头村、西桐树庄村、下孤山村黄沟村、南营村、彭庄村、沃沟村、街西村、土楼村、代坪村、合庄村、车场村，麦川村、朱马沟村、芹菜沟村，三间房村，姚吴程村，老庄村，黄五常村，朱庄，魏庄村、白河村、清古寺村，徐营村、西羊石村、桃园村、邓寨村、河扒村等56个村。</t>
  </si>
  <si>
    <t>建设高标准农田4.52万亩</t>
  </si>
  <si>
    <t>23870户（脱贫户4321户）</t>
  </si>
  <si>
    <t>100825人（脱贫人口14881人）</t>
  </si>
  <si>
    <t>项目区通过农田水利设施建设，有效改善4.52万亩农田水、电、路等农业基础设施，可减少洪涝灾害的发生，改善自然环境，提升农村生活条件，提高农业综合生产能力，推动农业产业转型升级，提高粮食产量，增加农民收入。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</si>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</sst>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yyyy&quot;年&quot;m&quot;月&quot;d&quot;日&quot;;@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4"/>
      <name val="宋体"/>
      <charset val="134"/>
      <scheme val="minor"/>
    </font>
    <font>
      <sz val="14"/>
      <name val="仿宋"/>
      <charset val="134"/>
    </font>
    <font>
      <sz val="14"/>
      <name val="宋体"/>
      <charset val="134"/>
    </font>
    <font>
      <sz val="14"/>
      <color rgb="FFFF0000"/>
      <name val="仿宋"/>
      <charset val="134"/>
    </font>
    <font>
      <sz val="11"/>
      <color rgb="FFFF0000"/>
      <name val="宋体"/>
      <charset val="134"/>
      <scheme val="minor"/>
    </font>
    <font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1" borderId="3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3" fillId="0" borderId="0"/>
    <xf numFmtId="0" fontId="17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4" fillId="0" borderId="0"/>
    <xf numFmtId="0" fontId="35" fillId="0" borderId="0">
      <alignment vertical="center"/>
    </xf>
    <xf numFmtId="0" fontId="16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/>
    <xf numFmtId="0" fontId="3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7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2 2 4 2 2" xfId="10"/>
    <cellStyle name="60% - 强调文字颜色 3" xfId="11" builtinId="40"/>
    <cellStyle name="常规 12 2 3" xfId="12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常规 12 2 2" xfId="18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11 2 2 3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60% - 强调文字颜色 6" xfId="58" builtinId="52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  <color rgb="0000B0F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6092;&#25253;6.11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"/>
  <sheetViews>
    <sheetView tabSelected="1" view="pageBreakPreview" zoomScale="60" zoomScaleNormal="100" workbookViewId="0">
      <pane ySplit="5" topLeftCell="A38" activePane="bottomLeft" state="frozen"/>
      <selection/>
      <selection pane="bottomLeft" activeCell="G38" sqref="G38"/>
    </sheetView>
  </sheetViews>
  <sheetFormatPr defaultColWidth="9" defaultRowHeight="13.5"/>
  <cols>
    <col min="1" max="1" width="7.8" style="1" customWidth="1"/>
    <col min="2" max="2" width="12.2166666666667" style="1" customWidth="1"/>
    <col min="3" max="3" width="20.15" style="1" customWidth="1"/>
    <col min="4" max="4" width="13.1833333333333" style="1" customWidth="1"/>
    <col min="5" max="5" width="34.525" style="1" customWidth="1"/>
    <col min="6" max="6" width="15.1583333333333" style="1" customWidth="1"/>
    <col min="7" max="7" width="35.625" style="1" customWidth="1"/>
    <col min="8" max="8" width="17.6583333333333" style="1" customWidth="1"/>
    <col min="9" max="10" width="13.4333333333333" style="1" customWidth="1"/>
    <col min="11" max="12" width="15.15" style="1" customWidth="1"/>
    <col min="13" max="13" width="12.3416666666667" style="1" customWidth="1"/>
    <col min="14" max="14" width="36.0833333333333" style="1" customWidth="1"/>
    <col min="15" max="15" width="10.9333333333333" style="1" customWidth="1"/>
    <col min="16" max="16" width="9" style="3"/>
    <col min="17" max="20" width="17.3166666666667" style="1" customWidth="1"/>
    <col min="21" max="23" width="10.375" style="1"/>
    <col min="24" max="16384" width="9" style="1"/>
  </cols>
  <sheetData>
    <row r="1" s="1" customFormat="1" ht="23" customHeight="1" spans="1:16">
      <c r="A1" s="4" t="s">
        <v>0</v>
      </c>
      <c r="B1" s="5"/>
      <c r="P1" s="3"/>
    </row>
    <row r="2" s="1" customFormat="1" ht="41.1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3"/>
    </row>
    <row r="3" s="1" customFormat="1" ht="20.1" customHeight="1" spans="1:16">
      <c r="A3" s="7"/>
      <c r="B3" s="7"/>
      <c r="C3" s="7"/>
      <c r="D3" s="7"/>
      <c r="E3" s="7"/>
      <c r="F3" s="7"/>
      <c r="G3" s="7"/>
      <c r="H3" s="7"/>
      <c r="I3" s="7"/>
      <c r="J3" s="7"/>
      <c r="K3" s="20"/>
      <c r="L3" s="21" t="s">
        <v>2</v>
      </c>
      <c r="M3" s="21"/>
      <c r="N3" s="21"/>
      <c r="P3" s="3"/>
    </row>
    <row r="4" s="1" customFormat="1" ht="25" customHeight="1" spans="1:16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/>
      <c r="K4" s="22" t="s">
        <v>12</v>
      </c>
      <c r="L4" s="8" t="s">
        <v>13</v>
      </c>
      <c r="M4" s="8" t="s">
        <v>14</v>
      </c>
      <c r="N4" s="8" t="s">
        <v>15</v>
      </c>
      <c r="O4" s="23" t="s">
        <v>16</v>
      </c>
      <c r="P4" s="3"/>
    </row>
    <row r="5" s="1" customFormat="1" ht="25" customHeight="1" spans="1:16">
      <c r="A5" s="8"/>
      <c r="B5" s="8"/>
      <c r="C5" s="8"/>
      <c r="D5" s="8"/>
      <c r="E5" s="8"/>
      <c r="F5" s="8"/>
      <c r="G5" s="8"/>
      <c r="H5" s="8"/>
      <c r="I5" s="8" t="s">
        <v>17</v>
      </c>
      <c r="J5" s="8" t="s">
        <v>18</v>
      </c>
      <c r="K5" s="22"/>
      <c r="L5" s="8"/>
      <c r="M5" s="8"/>
      <c r="N5" s="8"/>
      <c r="O5" s="23"/>
      <c r="P5" s="3"/>
    </row>
    <row r="6" s="1" customFormat="1" ht="82" customHeight="1" spans="1:16">
      <c r="A6" s="9">
        <v>1</v>
      </c>
      <c r="B6" s="10" t="s">
        <v>19</v>
      </c>
      <c r="C6" s="10" t="s">
        <v>20</v>
      </c>
      <c r="D6" s="10" t="s">
        <v>21</v>
      </c>
      <c r="E6" s="10" t="s">
        <v>22</v>
      </c>
      <c r="F6" s="10">
        <v>114.37</v>
      </c>
      <c r="G6" s="10" t="s">
        <v>23</v>
      </c>
      <c r="H6" s="11">
        <v>44742</v>
      </c>
      <c r="I6" s="10" t="s">
        <v>24</v>
      </c>
      <c r="J6" s="10" t="s">
        <v>25</v>
      </c>
      <c r="K6" s="10" t="s">
        <v>26</v>
      </c>
      <c r="L6" s="10" t="s">
        <v>27</v>
      </c>
      <c r="M6" s="10" t="s">
        <v>28</v>
      </c>
      <c r="N6" s="10" t="s">
        <v>29</v>
      </c>
      <c r="O6" s="10"/>
      <c r="P6" s="3" t="s">
        <v>30</v>
      </c>
    </row>
    <row r="7" s="1" customFormat="1" ht="82" customHeight="1" spans="1:16">
      <c r="A7" s="9">
        <v>2</v>
      </c>
      <c r="B7" s="10" t="s">
        <v>31</v>
      </c>
      <c r="C7" s="10" t="s">
        <v>32</v>
      </c>
      <c r="D7" s="10" t="s">
        <v>33</v>
      </c>
      <c r="E7" s="10" t="s">
        <v>34</v>
      </c>
      <c r="F7" s="10">
        <v>266.28</v>
      </c>
      <c r="G7" s="10" t="s">
        <v>35</v>
      </c>
      <c r="H7" s="11">
        <v>44742</v>
      </c>
      <c r="I7" s="10" t="s">
        <v>36</v>
      </c>
      <c r="J7" s="10" t="s">
        <v>37</v>
      </c>
      <c r="K7" s="10" t="s">
        <v>26</v>
      </c>
      <c r="L7" s="10" t="s">
        <v>27</v>
      </c>
      <c r="M7" s="10" t="s">
        <v>38</v>
      </c>
      <c r="N7" s="10" t="s">
        <v>39</v>
      </c>
      <c r="O7" s="10"/>
      <c r="P7" s="3" t="s">
        <v>30</v>
      </c>
    </row>
    <row r="8" s="1" customFormat="1" ht="82" customHeight="1" spans="1:16">
      <c r="A8" s="9">
        <v>3</v>
      </c>
      <c r="B8" s="12" t="s">
        <v>40</v>
      </c>
      <c r="C8" s="10" t="s">
        <v>41</v>
      </c>
      <c r="D8" s="10" t="s">
        <v>33</v>
      </c>
      <c r="E8" s="10" t="s">
        <v>42</v>
      </c>
      <c r="F8" s="10">
        <v>35.34</v>
      </c>
      <c r="G8" s="10" t="s">
        <v>43</v>
      </c>
      <c r="H8" s="11">
        <v>44742</v>
      </c>
      <c r="I8" s="10" t="s">
        <v>44</v>
      </c>
      <c r="J8" s="10" t="s">
        <v>45</v>
      </c>
      <c r="K8" s="10" t="s">
        <v>26</v>
      </c>
      <c r="L8" s="10" t="s">
        <v>27</v>
      </c>
      <c r="M8" s="10" t="s">
        <v>38</v>
      </c>
      <c r="N8" s="10" t="s">
        <v>39</v>
      </c>
      <c r="O8" s="10"/>
      <c r="P8" s="3" t="s">
        <v>30</v>
      </c>
    </row>
    <row r="9" s="1" customFormat="1" ht="95" customHeight="1" spans="1:16">
      <c r="A9" s="9">
        <v>4</v>
      </c>
      <c r="B9" s="10" t="s">
        <v>46</v>
      </c>
      <c r="C9" s="10" t="s">
        <v>47</v>
      </c>
      <c r="D9" s="10" t="s">
        <v>33</v>
      </c>
      <c r="E9" s="10" t="s">
        <v>48</v>
      </c>
      <c r="F9" s="10">
        <v>40.7616</v>
      </c>
      <c r="G9" s="10" t="s">
        <v>49</v>
      </c>
      <c r="H9" s="11">
        <v>44742</v>
      </c>
      <c r="I9" s="10" t="s">
        <v>50</v>
      </c>
      <c r="J9" s="10" t="s">
        <v>51</v>
      </c>
      <c r="K9" s="10" t="s">
        <v>26</v>
      </c>
      <c r="L9" s="10" t="s">
        <v>27</v>
      </c>
      <c r="M9" s="10" t="s">
        <v>38</v>
      </c>
      <c r="N9" s="10" t="s">
        <v>52</v>
      </c>
      <c r="O9" s="10"/>
      <c r="P9" s="3" t="s">
        <v>53</v>
      </c>
    </row>
    <row r="10" s="1" customFormat="1" ht="103" customHeight="1" spans="1:16">
      <c r="A10" s="9">
        <v>5</v>
      </c>
      <c r="B10" s="10" t="s">
        <v>54</v>
      </c>
      <c r="C10" s="10" t="s">
        <v>55</v>
      </c>
      <c r="D10" s="10" t="s">
        <v>21</v>
      </c>
      <c r="E10" s="10" t="s">
        <v>56</v>
      </c>
      <c r="F10" s="10">
        <v>144.5</v>
      </c>
      <c r="G10" s="10" t="s">
        <v>57</v>
      </c>
      <c r="H10" s="11">
        <v>44742</v>
      </c>
      <c r="I10" s="10" t="s">
        <v>58</v>
      </c>
      <c r="J10" s="10" t="s">
        <v>59</v>
      </c>
      <c r="K10" s="10" t="s">
        <v>26</v>
      </c>
      <c r="L10" s="10" t="s">
        <v>27</v>
      </c>
      <c r="M10" s="10" t="s">
        <v>28</v>
      </c>
      <c r="N10" s="10" t="s">
        <v>60</v>
      </c>
      <c r="O10" s="10"/>
      <c r="P10" s="3" t="s">
        <v>30</v>
      </c>
    </row>
    <row r="11" s="1" customFormat="1" ht="103" customHeight="1" spans="1:16">
      <c r="A11" s="9">
        <v>6</v>
      </c>
      <c r="B11" s="10" t="s">
        <v>54</v>
      </c>
      <c r="C11" s="10" t="s">
        <v>61</v>
      </c>
      <c r="D11" s="10" t="s">
        <v>33</v>
      </c>
      <c r="E11" s="10" t="s">
        <v>62</v>
      </c>
      <c r="F11" s="10">
        <v>248.786</v>
      </c>
      <c r="G11" s="10" t="s">
        <v>63</v>
      </c>
      <c r="H11" s="11">
        <v>44742</v>
      </c>
      <c r="I11" s="10" t="s">
        <v>64</v>
      </c>
      <c r="J11" s="10" t="s">
        <v>65</v>
      </c>
      <c r="K11" s="10" t="s">
        <v>26</v>
      </c>
      <c r="L11" s="10" t="s">
        <v>27</v>
      </c>
      <c r="M11" s="10" t="s">
        <v>38</v>
      </c>
      <c r="N11" s="10" t="s">
        <v>66</v>
      </c>
      <c r="O11" s="10"/>
      <c r="P11" s="3" t="s">
        <v>30</v>
      </c>
    </row>
    <row r="12" s="1" customFormat="1" ht="103" customHeight="1" spans="1:16">
      <c r="A12" s="9">
        <v>7</v>
      </c>
      <c r="B12" s="10" t="s">
        <v>67</v>
      </c>
      <c r="C12" s="10" t="s">
        <v>68</v>
      </c>
      <c r="D12" s="10" t="s">
        <v>33</v>
      </c>
      <c r="E12" s="10" t="s">
        <v>69</v>
      </c>
      <c r="F12" s="10">
        <v>35.08</v>
      </c>
      <c r="G12" s="10" t="s">
        <v>70</v>
      </c>
      <c r="H12" s="11">
        <v>44742</v>
      </c>
      <c r="I12" s="10" t="s">
        <v>71</v>
      </c>
      <c r="J12" s="10" t="s">
        <v>72</v>
      </c>
      <c r="K12" s="10" t="s">
        <v>26</v>
      </c>
      <c r="L12" s="10" t="s">
        <v>27</v>
      </c>
      <c r="M12" s="10" t="s">
        <v>38</v>
      </c>
      <c r="N12" s="10" t="s">
        <v>73</v>
      </c>
      <c r="O12" s="10"/>
      <c r="P12" s="3" t="s">
        <v>30</v>
      </c>
    </row>
    <row r="13" s="1" customFormat="1" ht="88" customHeight="1" spans="1:16">
      <c r="A13" s="9">
        <v>8</v>
      </c>
      <c r="B13" s="10" t="s">
        <v>74</v>
      </c>
      <c r="C13" s="10" t="s">
        <v>75</v>
      </c>
      <c r="D13" s="10" t="s">
        <v>21</v>
      </c>
      <c r="E13" s="10" t="s">
        <v>76</v>
      </c>
      <c r="F13" s="10">
        <v>19.3</v>
      </c>
      <c r="G13" s="10" t="s">
        <v>77</v>
      </c>
      <c r="H13" s="11">
        <v>44742</v>
      </c>
      <c r="I13" s="10" t="s">
        <v>78</v>
      </c>
      <c r="J13" s="10" t="s">
        <v>79</v>
      </c>
      <c r="K13" s="10" t="s">
        <v>26</v>
      </c>
      <c r="L13" s="10" t="s">
        <v>27</v>
      </c>
      <c r="M13" s="10" t="s">
        <v>28</v>
      </c>
      <c r="N13" s="10" t="s">
        <v>29</v>
      </c>
      <c r="O13" s="10"/>
      <c r="P13" s="3" t="s">
        <v>30</v>
      </c>
    </row>
    <row r="14" s="1" customFormat="1" ht="106" customHeight="1" spans="1:16">
      <c r="A14" s="9">
        <v>9</v>
      </c>
      <c r="B14" s="10" t="s">
        <v>74</v>
      </c>
      <c r="C14" s="10" t="s">
        <v>80</v>
      </c>
      <c r="D14" s="10" t="s">
        <v>33</v>
      </c>
      <c r="E14" s="10" t="s">
        <v>76</v>
      </c>
      <c r="F14" s="10">
        <v>46.7604</v>
      </c>
      <c r="G14" s="10" t="s">
        <v>81</v>
      </c>
      <c r="H14" s="11">
        <v>44742</v>
      </c>
      <c r="I14" s="10" t="s">
        <v>82</v>
      </c>
      <c r="J14" s="10" t="s">
        <v>83</v>
      </c>
      <c r="K14" s="10" t="s">
        <v>26</v>
      </c>
      <c r="L14" s="10" t="s">
        <v>27</v>
      </c>
      <c r="M14" s="10" t="s">
        <v>38</v>
      </c>
      <c r="N14" s="10" t="s">
        <v>39</v>
      </c>
      <c r="O14" s="10"/>
      <c r="P14" s="3" t="s">
        <v>30</v>
      </c>
    </row>
    <row r="15" s="1" customFormat="1" ht="127" customHeight="1" spans="1:16">
      <c r="A15" s="9">
        <v>10</v>
      </c>
      <c r="B15" s="10" t="s">
        <v>84</v>
      </c>
      <c r="C15" s="10" t="s">
        <v>85</v>
      </c>
      <c r="D15" s="10" t="s">
        <v>33</v>
      </c>
      <c r="E15" s="10" t="s">
        <v>86</v>
      </c>
      <c r="F15" s="10">
        <v>390</v>
      </c>
      <c r="G15" s="10" t="s">
        <v>87</v>
      </c>
      <c r="H15" s="11">
        <v>44742</v>
      </c>
      <c r="I15" s="10" t="s">
        <v>88</v>
      </c>
      <c r="J15" s="10" t="s">
        <v>89</v>
      </c>
      <c r="K15" s="10" t="s">
        <v>90</v>
      </c>
      <c r="L15" s="10" t="s">
        <v>91</v>
      </c>
      <c r="M15" s="10" t="s">
        <v>92</v>
      </c>
      <c r="N15" s="10" t="s">
        <v>93</v>
      </c>
      <c r="O15" s="10"/>
      <c r="P15" s="3" t="s">
        <v>30</v>
      </c>
    </row>
    <row r="16" s="1" customFormat="1" ht="146" customHeight="1" spans="1:16">
      <c r="A16" s="9">
        <v>11</v>
      </c>
      <c r="B16" s="10" t="s">
        <v>94</v>
      </c>
      <c r="C16" s="10" t="s">
        <v>95</v>
      </c>
      <c r="D16" s="10" t="s">
        <v>21</v>
      </c>
      <c r="E16" s="10" t="s">
        <v>96</v>
      </c>
      <c r="F16" s="10">
        <v>272.4</v>
      </c>
      <c r="G16" s="10" t="s">
        <v>97</v>
      </c>
      <c r="H16" s="11">
        <v>44742</v>
      </c>
      <c r="I16" s="10" t="s">
        <v>98</v>
      </c>
      <c r="J16" s="10" t="s">
        <v>99</v>
      </c>
      <c r="K16" s="10" t="s">
        <v>26</v>
      </c>
      <c r="L16" s="10" t="s">
        <v>27</v>
      </c>
      <c r="M16" s="10" t="s">
        <v>28</v>
      </c>
      <c r="N16" s="10" t="s">
        <v>29</v>
      </c>
      <c r="O16" s="10"/>
      <c r="P16" s="3" t="s">
        <v>30</v>
      </c>
    </row>
    <row r="17" s="1" customFormat="1" ht="73" customHeight="1" spans="1:16">
      <c r="A17" s="9">
        <v>12</v>
      </c>
      <c r="B17" s="10" t="s">
        <v>28</v>
      </c>
      <c r="C17" s="10" t="s">
        <v>100</v>
      </c>
      <c r="D17" s="10" t="s">
        <v>21</v>
      </c>
      <c r="E17" s="10" t="s">
        <v>101</v>
      </c>
      <c r="F17" s="10">
        <v>70</v>
      </c>
      <c r="G17" s="10" t="s">
        <v>102</v>
      </c>
      <c r="H17" s="11">
        <v>44742</v>
      </c>
      <c r="I17" s="10" t="s">
        <v>103</v>
      </c>
      <c r="J17" s="10" t="s">
        <v>104</v>
      </c>
      <c r="K17" s="10" t="s">
        <v>26</v>
      </c>
      <c r="L17" s="10" t="s">
        <v>27</v>
      </c>
      <c r="M17" s="10" t="s">
        <v>28</v>
      </c>
      <c r="N17" s="10" t="s">
        <v>105</v>
      </c>
      <c r="O17" s="10"/>
      <c r="P17" s="3" t="s">
        <v>53</v>
      </c>
    </row>
    <row r="18" s="1" customFormat="1" ht="101" customHeight="1" spans="1:19">
      <c r="A18" s="9">
        <v>13</v>
      </c>
      <c r="B18" s="10" t="s">
        <v>28</v>
      </c>
      <c r="C18" s="10" t="s">
        <v>106</v>
      </c>
      <c r="D18" s="10" t="s">
        <v>21</v>
      </c>
      <c r="E18" s="10" t="s">
        <v>107</v>
      </c>
      <c r="F18" s="10">
        <v>127</v>
      </c>
      <c r="G18" s="10" t="s">
        <v>108</v>
      </c>
      <c r="H18" s="11">
        <v>44742</v>
      </c>
      <c r="I18" s="10" t="s">
        <v>109</v>
      </c>
      <c r="J18" s="10" t="s">
        <v>110</v>
      </c>
      <c r="K18" s="10" t="s">
        <v>111</v>
      </c>
      <c r="L18" s="10" t="s">
        <v>112</v>
      </c>
      <c r="M18" s="10" t="s">
        <v>28</v>
      </c>
      <c r="N18" s="10" t="s">
        <v>105</v>
      </c>
      <c r="O18" s="10"/>
      <c r="P18" s="3" t="s">
        <v>53</v>
      </c>
      <c r="Q18" s="1">
        <v>127</v>
      </c>
      <c r="R18" s="1" t="s">
        <v>108</v>
      </c>
      <c r="S18" s="1">
        <f>Q18-F18</f>
        <v>0</v>
      </c>
    </row>
    <row r="19" s="1" customFormat="1" ht="120" customHeight="1" spans="1:16">
      <c r="A19" s="9">
        <v>14</v>
      </c>
      <c r="B19" s="10" t="s">
        <v>92</v>
      </c>
      <c r="C19" s="10" t="s">
        <v>113</v>
      </c>
      <c r="D19" s="10" t="s">
        <v>33</v>
      </c>
      <c r="E19" s="10" t="s">
        <v>114</v>
      </c>
      <c r="F19" s="10">
        <v>1220</v>
      </c>
      <c r="G19" s="10" t="s">
        <v>115</v>
      </c>
      <c r="H19" s="11">
        <v>44742</v>
      </c>
      <c r="I19" s="10" t="s">
        <v>116</v>
      </c>
      <c r="J19" s="10" t="s">
        <v>117</v>
      </c>
      <c r="K19" s="10" t="s">
        <v>118</v>
      </c>
      <c r="L19" s="10" t="s">
        <v>119</v>
      </c>
      <c r="M19" s="10" t="s">
        <v>92</v>
      </c>
      <c r="N19" s="10" t="s">
        <v>120</v>
      </c>
      <c r="O19" s="10"/>
      <c r="P19" s="3" t="s">
        <v>53</v>
      </c>
    </row>
    <row r="20" s="1" customFormat="1" ht="93" customHeight="1" spans="1:16">
      <c r="A20" s="9">
        <v>15</v>
      </c>
      <c r="B20" s="10" t="s">
        <v>121</v>
      </c>
      <c r="C20" s="10" t="s">
        <v>122</v>
      </c>
      <c r="D20" s="10" t="s">
        <v>123</v>
      </c>
      <c r="E20" s="10" t="s">
        <v>124</v>
      </c>
      <c r="F20" s="10">
        <v>737.8433</v>
      </c>
      <c r="G20" s="10" t="s">
        <v>125</v>
      </c>
      <c r="H20" s="11">
        <v>44742</v>
      </c>
      <c r="I20" s="10" t="s">
        <v>126</v>
      </c>
      <c r="J20" s="10" t="s">
        <v>127</v>
      </c>
      <c r="K20" s="10" t="s">
        <v>26</v>
      </c>
      <c r="L20" s="10" t="s">
        <v>27</v>
      </c>
      <c r="M20" s="10" t="s">
        <v>121</v>
      </c>
      <c r="N20" s="10" t="s">
        <v>128</v>
      </c>
      <c r="O20" s="10"/>
      <c r="P20" s="3" t="s">
        <v>53</v>
      </c>
    </row>
    <row r="21" s="1" customFormat="1" ht="93" customHeight="1" spans="1:16">
      <c r="A21" s="9">
        <v>16</v>
      </c>
      <c r="B21" s="10" t="s">
        <v>129</v>
      </c>
      <c r="C21" s="10" t="s">
        <v>130</v>
      </c>
      <c r="D21" s="10" t="s">
        <v>123</v>
      </c>
      <c r="E21" s="10" t="s">
        <v>124</v>
      </c>
      <c r="F21" s="10">
        <v>176.3</v>
      </c>
      <c r="G21" s="10" t="s">
        <v>131</v>
      </c>
      <c r="H21" s="11">
        <v>44742</v>
      </c>
      <c r="I21" s="10" t="s">
        <v>132</v>
      </c>
      <c r="J21" s="10"/>
      <c r="K21" s="10" t="s">
        <v>90</v>
      </c>
      <c r="L21" s="10" t="s">
        <v>91</v>
      </c>
      <c r="M21" s="10" t="s">
        <v>129</v>
      </c>
      <c r="N21" s="10" t="s">
        <v>133</v>
      </c>
      <c r="O21" s="10"/>
      <c r="P21" s="3" t="s">
        <v>53</v>
      </c>
    </row>
    <row r="22" s="1" customFormat="1" ht="108" customHeight="1" spans="1:16">
      <c r="A22" s="9">
        <v>17</v>
      </c>
      <c r="B22" s="10" t="s">
        <v>134</v>
      </c>
      <c r="C22" s="10" t="s">
        <v>135</v>
      </c>
      <c r="D22" s="10" t="s">
        <v>33</v>
      </c>
      <c r="E22" s="10" t="s">
        <v>136</v>
      </c>
      <c r="F22" s="10">
        <v>387</v>
      </c>
      <c r="G22" s="10" t="s">
        <v>137</v>
      </c>
      <c r="H22" s="11">
        <v>44742</v>
      </c>
      <c r="I22" s="10" t="s">
        <v>138</v>
      </c>
      <c r="J22" s="10" t="s">
        <v>139</v>
      </c>
      <c r="K22" s="10" t="s">
        <v>26</v>
      </c>
      <c r="L22" s="10" t="s">
        <v>27</v>
      </c>
      <c r="M22" s="10" t="s">
        <v>38</v>
      </c>
      <c r="N22" s="10" t="s">
        <v>140</v>
      </c>
      <c r="O22" s="10"/>
      <c r="P22" s="3" t="s">
        <v>30</v>
      </c>
    </row>
    <row r="23" s="1" customFormat="1" ht="108" customHeight="1" spans="1:16">
      <c r="A23" s="9">
        <v>18</v>
      </c>
      <c r="B23" s="10" t="s">
        <v>134</v>
      </c>
      <c r="C23" s="10" t="s">
        <v>141</v>
      </c>
      <c r="D23" s="10" t="s">
        <v>33</v>
      </c>
      <c r="E23" s="10" t="s">
        <v>142</v>
      </c>
      <c r="F23" s="10">
        <v>79.86</v>
      </c>
      <c r="G23" s="10" t="s">
        <v>143</v>
      </c>
      <c r="H23" s="11">
        <v>44742</v>
      </c>
      <c r="I23" s="10" t="s">
        <v>144</v>
      </c>
      <c r="J23" s="10" t="s">
        <v>145</v>
      </c>
      <c r="K23" s="10" t="s">
        <v>26</v>
      </c>
      <c r="L23" s="10" t="s">
        <v>27</v>
      </c>
      <c r="M23" s="10" t="s">
        <v>38</v>
      </c>
      <c r="N23" s="10" t="s">
        <v>39</v>
      </c>
      <c r="O23" s="10"/>
      <c r="P23" s="3" t="s">
        <v>30</v>
      </c>
    </row>
    <row r="24" s="1" customFormat="1" ht="108" customHeight="1" spans="1:16">
      <c r="A24" s="9">
        <v>19</v>
      </c>
      <c r="B24" s="13" t="s">
        <v>134</v>
      </c>
      <c r="C24" s="13" t="s">
        <v>146</v>
      </c>
      <c r="D24" s="13" t="s">
        <v>21</v>
      </c>
      <c r="E24" s="13" t="s">
        <v>147</v>
      </c>
      <c r="F24" s="13">
        <v>56.29</v>
      </c>
      <c r="G24" s="10" t="s">
        <v>148</v>
      </c>
      <c r="H24" s="11">
        <v>44742</v>
      </c>
      <c r="I24" s="10" t="s">
        <v>149</v>
      </c>
      <c r="J24" s="10" t="s">
        <v>150</v>
      </c>
      <c r="K24" s="10" t="s">
        <v>26</v>
      </c>
      <c r="L24" s="10" t="s">
        <v>27</v>
      </c>
      <c r="M24" s="10" t="s">
        <v>151</v>
      </c>
      <c r="N24" s="10" t="s">
        <v>152</v>
      </c>
      <c r="O24" s="10"/>
      <c r="P24" s="3" t="s">
        <v>30</v>
      </c>
    </row>
    <row r="25" s="1" customFormat="1" ht="125" customHeight="1" spans="1:16">
      <c r="A25" s="9">
        <v>20</v>
      </c>
      <c r="B25" s="13" t="s">
        <v>134</v>
      </c>
      <c r="C25" s="13" t="s">
        <v>153</v>
      </c>
      <c r="D25" s="13" t="s">
        <v>21</v>
      </c>
      <c r="E25" s="13" t="s">
        <v>154</v>
      </c>
      <c r="F25" s="13">
        <v>116.7692</v>
      </c>
      <c r="G25" s="10" t="s">
        <v>155</v>
      </c>
      <c r="H25" s="11">
        <v>44742</v>
      </c>
      <c r="I25" s="10" t="s">
        <v>156</v>
      </c>
      <c r="J25" s="10" t="s">
        <v>157</v>
      </c>
      <c r="K25" s="10" t="s">
        <v>26</v>
      </c>
      <c r="L25" s="10" t="s">
        <v>27</v>
      </c>
      <c r="M25" s="10" t="s">
        <v>151</v>
      </c>
      <c r="N25" s="10" t="s">
        <v>158</v>
      </c>
      <c r="O25" s="10"/>
      <c r="P25" s="3" t="s">
        <v>30</v>
      </c>
    </row>
    <row r="26" s="1" customFormat="1" ht="96" customHeight="1" spans="1:16">
      <c r="A26" s="9">
        <v>21</v>
      </c>
      <c r="B26" s="10" t="s">
        <v>134</v>
      </c>
      <c r="C26" s="10" t="s">
        <v>159</v>
      </c>
      <c r="D26" s="10" t="s">
        <v>21</v>
      </c>
      <c r="E26" s="10" t="s">
        <v>160</v>
      </c>
      <c r="F26" s="10">
        <v>146</v>
      </c>
      <c r="G26" s="10" t="s">
        <v>161</v>
      </c>
      <c r="H26" s="11">
        <v>44742</v>
      </c>
      <c r="I26" s="10" t="s">
        <v>162</v>
      </c>
      <c r="J26" s="10" t="s">
        <v>163</v>
      </c>
      <c r="K26" s="10" t="s">
        <v>26</v>
      </c>
      <c r="L26" s="10" t="s">
        <v>27</v>
      </c>
      <c r="M26" s="10" t="s">
        <v>28</v>
      </c>
      <c r="N26" s="10" t="s">
        <v>164</v>
      </c>
      <c r="O26" s="10"/>
      <c r="P26" s="3" t="s">
        <v>30</v>
      </c>
    </row>
    <row r="27" s="1" customFormat="1" ht="88" customHeight="1" spans="1:16">
      <c r="A27" s="9">
        <v>22</v>
      </c>
      <c r="B27" s="10" t="s">
        <v>165</v>
      </c>
      <c r="C27" s="10" t="s">
        <v>166</v>
      </c>
      <c r="D27" s="10" t="s">
        <v>21</v>
      </c>
      <c r="E27" s="10" t="s">
        <v>167</v>
      </c>
      <c r="F27" s="10">
        <v>11.4699</v>
      </c>
      <c r="G27" s="10" t="s">
        <v>168</v>
      </c>
      <c r="H27" s="11">
        <v>44742</v>
      </c>
      <c r="I27" s="10" t="s">
        <v>169</v>
      </c>
      <c r="J27" s="10" t="s">
        <v>170</v>
      </c>
      <c r="K27" s="10" t="s">
        <v>26</v>
      </c>
      <c r="L27" s="10" t="s">
        <v>27</v>
      </c>
      <c r="M27" s="10" t="s">
        <v>171</v>
      </c>
      <c r="N27" s="10" t="s">
        <v>172</v>
      </c>
      <c r="O27" s="10"/>
      <c r="P27" s="3" t="s">
        <v>53</v>
      </c>
    </row>
    <row r="28" s="1" customFormat="1" ht="88" customHeight="1" spans="1:16">
      <c r="A28" s="9">
        <v>23</v>
      </c>
      <c r="B28" s="10" t="s">
        <v>165</v>
      </c>
      <c r="C28" s="10" t="s">
        <v>173</v>
      </c>
      <c r="D28" s="10" t="s">
        <v>21</v>
      </c>
      <c r="E28" s="10" t="s">
        <v>174</v>
      </c>
      <c r="F28" s="10">
        <v>3.1751</v>
      </c>
      <c r="G28" s="10" t="s">
        <v>175</v>
      </c>
      <c r="H28" s="11">
        <v>44742</v>
      </c>
      <c r="I28" s="10" t="s">
        <v>176</v>
      </c>
      <c r="J28" s="10" t="s">
        <v>177</v>
      </c>
      <c r="K28" s="10" t="s">
        <v>26</v>
      </c>
      <c r="L28" s="10" t="s">
        <v>27</v>
      </c>
      <c r="M28" s="10" t="s">
        <v>171</v>
      </c>
      <c r="N28" s="10" t="s">
        <v>172</v>
      </c>
      <c r="O28" s="10"/>
      <c r="P28" s="3" t="s">
        <v>53</v>
      </c>
    </row>
    <row r="29" s="1" customFormat="1" ht="88" customHeight="1" spans="1:16">
      <c r="A29" s="9">
        <v>24</v>
      </c>
      <c r="B29" s="10" t="s">
        <v>165</v>
      </c>
      <c r="C29" s="10" t="s">
        <v>178</v>
      </c>
      <c r="D29" s="10" t="s">
        <v>21</v>
      </c>
      <c r="E29" s="10" t="s">
        <v>179</v>
      </c>
      <c r="F29" s="10">
        <v>24.9427</v>
      </c>
      <c r="G29" s="10" t="s">
        <v>180</v>
      </c>
      <c r="H29" s="11">
        <v>44742</v>
      </c>
      <c r="I29" s="10" t="s">
        <v>181</v>
      </c>
      <c r="J29" s="10" t="s">
        <v>182</v>
      </c>
      <c r="K29" s="10" t="s">
        <v>26</v>
      </c>
      <c r="L29" s="10" t="s">
        <v>27</v>
      </c>
      <c r="M29" s="10" t="s">
        <v>28</v>
      </c>
      <c r="N29" s="10" t="s">
        <v>183</v>
      </c>
      <c r="O29" s="10"/>
      <c r="P29" s="3" t="s">
        <v>30</v>
      </c>
    </row>
    <row r="30" s="1" customFormat="1" ht="88" customHeight="1" spans="1:16">
      <c r="A30" s="9">
        <v>25</v>
      </c>
      <c r="B30" s="10" t="s">
        <v>165</v>
      </c>
      <c r="C30" s="10" t="s">
        <v>184</v>
      </c>
      <c r="D30" s="10" t="s">
        <v>21</v>
      </c>
      <c r="E30" s="10" t="s">
        <v>185</v>
      </c>
      <c r="F30" s="10">
        <v>28.14</v>
      </c>
      <c r="G30" s="10" t="s">
        <v>186</v>
      </c>
      <c r="H30" s="11">
        <v>44742</v>
      </c>
      <c r="I30" s="10" t="s">
        <v>187</v>
      </c>
      <c r="J30" s="10" t="s">
        <v>188</v>
      </c>
      <c r="K30" s="10" t="s">
        <v>26</v>
      </c>
      <c r="L30" s="10" t="s">
        <v>27</v>
      </c>
      <c r="M30" s="10" t="s">
        <v>28</v>
      </c>
      <c r="N30" s="10" t="s">
        <v>29</v>
      </c>
      <c r="O30" s="10"/>
      <c r="P30" s="3" t="s">
        <v>30</v>
      </c>
    </row>
    <row r="31" s="1" customFormat="1" ht="81" customHeight="1" spans="1:16">
      <c r="A31" s="9">
        <v>26</v>
      </c>
      <c r="B31" s="10" t="s">
        <v>189</v>
      </c>
      <c r="C31" s="10" t="s">
        <v>190</v>
      </c>
      <c r="D31" s="10" t="s">
        <v>33</v>
      </c>
      <c r="E31" s="10" t="s">
        <v>191</v>
      </c>
      <c r="F31" s="10">
        <v>56.3</v>
      </c>
      <c r="G31" s="10" t="s">
        <v>192</v>
      </c>
      <c r="H31" s="11">
        <v>44742</v>
      </c>
      <c r="I31" s="10" t="s">
        <v>193</v>
      </c>
      <c r="J31" s="10" t="s">
        <v>194</v>
      </c>
      <c r="K31" s="10" t="s">
        <v>26</v>
      </c>
      <c r="L31" s="10" t="s">
        <v>27</v>
      </c>
      <c r="M31" s="10" t="s">
        <v>38</v>
      </c>
      <c r="N31" s="10" t="s">
        <v>195</v>
      </c>
      <c r="O31" s="10"/>
      <c r="P31" s="3" t="s">
        <v>30</v>
      </c>
    </row>
    <row r="32" s="1" customFormat="1" ht="81" customHeight="1" spans="1:16">
      <c r="A32" s="9">
        <v>27</v>
      </c>
      <c r="B32" s="10" t="s">
        <v>196</v>
      </c>
      <c r="C32" s="10" t="s">
        <v>197</v>
      </c>
      <c r="D32" s="10" t="s">
        <v>21</v>
      </c>
      <c r="E32" s="10" t="s">
        <v>198</v>
      </c>
      <c r="F32" s="10">
        <v>195</v>
      </c>
      <c r="G32" s="10" t="s">
        <v>199</v>
      </c>
      <c r="H32" s="11">
        <v>44742</v>
      </c>
      <c r="I32" s="10" t="s">
        <v>200</v>
      </c>
      <c r="J32" s="10" t="s">
        <v>201</v>
      </c>
      <c r="K32" s="10" t="s">
        <v>26</v>
      </c>
      <c r="L32" s="10" t="s">
        <v>27</v>
      </c>
      <c r="M32" s="10" t="s">
        <v>28</v>
      </c>
      <c r="N32" s="10" t="s">
        <v>202</v>
      </c>
      <c r="O32" s="10"/>
      <c r="P32" s="3" t="s">
        <v>30</v>
      </c>
    </row>
    <row r="33" s="1" customFormat="1" ht="81" customHeight="1" spans="1:16">
      <c r="A33" s="9">
        <v>28</v>
      </c>
      <c r="B33" s="10" t="s">
        <v>196</v>
      </c>
      <c r="C33" s="10" t="s">
        <v>203</v>
      </c>
      <c r="D33" s="10" t="s">
        <v>21</v>
      </c>
      <c r="E33" s="10" t="s">
        <v>204</v>
      </c>
      <c r="F33" s="10">
        <v>140</v>
      </c>
      <c r="G33" s="10" t="s">
        <v>205</v>
      </c>
      <c r="H33" s="11">
        <v>44742</v>
      </c>
      <c r="I33" s="10" t="s">
        <v>206</v>
      </c>
      <c r="J33" s="10" t="s">
        <v>207</v>
      </c>
      <c r="K33" s="10" t="s">
        <v>26</v>
      </c>
      <c r="L33" s="10" t="s">
        <v>27</v>
      </c>
      <c r="M33" s="10" t="s">
        <v>28</v>
      </c>
      <c r="N33" s="10" t="s">
        <v>202</v>
      </c>
      <c r="O33" s="10"/>
      <c r="P33" s="3" t="s">
        <v>30</v>
      </c>
    </row>
    <row r="34" s="1" customFormat="1" ht="81" customHeight="1" spans="1:16">
      <c r="A34" s="9">
        <v>29</v>
      </c>
      <c r="B34" s="10" t="s">
        <v>208</v>
      </c>
      <c r="C34" s="10" t="s">
        <v>209</v>
      </c>
      <c r="D34" s="10" t="s">
        <v>33</v>
      </c>
      <c r="E34" s="10" t="s">
        <v>210</v>
      </c>
      <c r="F34" s="10">
        <v>154</v>
      </c>
      <c r="G34" s="10" t="s">
        <v>211</v>
      </c>
      <c r="H34" s="11">
        <v>44742</v>
      </c>
      <c r="I34" s="10" t="s">
        <v>212</v>
      </c>
      <c r="J34" s="10" t="s">
        <v>213</v>
      </c>
      <c r="K34" s="10" t="s">
        <v>26</v>
      </c>
      <c r="L34" s="10" t="s">
        <v>27</v>
      </c>
      <c r="M34" s="10" t="s">
        <v>38</v>
      </c>
      <c r="N34" s="10" t="s">
        <v>195</v>
      </c>
      <c r="O34" s="10"/>
      <c r="P34" s="3" t="s">
        <v>30</v>
      </c>
    </row>
    <row r="35" s="2" customFormat="1" ht="136" customHeight="1" spans="1:16">
      <c r="A35" s="14">
        <v>30</v>
      </c>
      <c r="B35" s="15" t="s">
        <v>208</v>
      </c>
      <c r="C35" s="15" t="s">
        <v>214</v>
      </c>
      <c r="D35" s="15" t="s">
        <v>33</v>
      </c>
      <c r="E35" s="15" t="s">
        <v>215</v>
      </c>
      <c r="F35" s="15">
        <v>177.3229</v>
      </c>
      <c r="G35" s="15" t="s">
        <v>216</v>
      </c>
      <c r="H35" s="16">
        <v>44742</v>
      </c>
      <c r="I35" s="15" t="s">
        <v>217</v>
      </c>
      <c r="J35" s="15" t="s">
        <v>218</v>
      </c>
      <c r="K35" s="15" t="s">
        <v>219</v>
      </c>
      <c r="L35" s="15" t="s">
        <v>220</v>
      </c>
      <c r="M35" s="15" t="s">
        <v>38</v>
      </c>
      <c r="N35" s="15" t="s">
        <v>195</v>
      </c>
      <c r="O35" s="15"/>
      <c r="P35" s="24" t="s">
        <v>30</v>
      </c>
    </row>
    <row r="36" s="1" customFormat="1" ht="341" customHeight="1" spans="1:16">
      <c r="A36" s="9">
        <v>31</v>
      </c>
      <c r="B36" s="10" t="s">
        <v>221</v>
      </c>
      <c r="C36" s="10" t="s">
        <v>222</v>
      </c>
      <c r="D36" s="10" t="s">
        <v>21</v>
      </c>
      <c r="E36" s="10" t="s">
        <v>223</v>
      </c>
      <c r="F36" s="10">
        <v>220.87</v>
      </c>
      <c r="G36" s="10" t="s">
        <v>224</v>
      </c>
      <c r="H36" s="11">
        <v>44742</v>
      </c>
      <c r="I36" s="10" t="s">
        <v>225</v>
      </c>
      <c r="J36" s="10" t="s">
        <v>226</v>
      </c>
      <c r="K36" s="10" t="s">
        <v>26</v>
      </c>
      <c r="L36" s="10" t="s">
        <v>27</v>
      </c>
      <c r="M36" s="10" t="s">
        <v>38</v>
      </c>
      <c r="N36" s="10" t="s">
        <v>227</v>
      </c>
      <c r="O36" s="10"/>
      <c r="P36" s="3" t="s">
        <v>30</v>
      </c>
    </row>
    <row r="37" s="1" customFormat="1" ht="132" customHeight="1" spans="1:16">
      <c r="A37" s="9">
        <v>32</v>
      </c>
      <c r="B37" s="10" t="s">
        <v>221</v>
      </c>
      <c r="C37" s="10" t="s">
        <v>228</v>
      </c>
      <c r="D37" s="10" t="s">
        <v>33</v>
      </c>
      <c r="E37" s="10" t="s">
        <v>229</v>
      </c>
      <c r="F37" s="10">
        <v>47.77</v>
      </c>
      <c r="G37" s="10" t="s">
        <v>230</v>
      </c>
      <c r="H37" s="11">
        <v>44742</v>
      </c>
      <c r="I37" s="10" t="s">
        <v>231</v>
      </c>
      <c r="J37" s="10" t="s">
        <v>232</v>
      </c>
      <c r="K37" s="10" t="s">
        <v>26</v>
      </c>
      <c r="L37" s="10" t="s">
        <v>27</v>
      </c>
      <c r="M37" s="10" t="s">
        <v>38</v>
      </c>
      <c r="N37" s="10" t="s">
        <v>52</v>
      </c>
      <c r="O37" s="10"/>
      <c r="P37" s="3" t="s">
        <v>53</v>
      </c>
    </row>
    <row r="38" s="1" customFormat="1" ht="373" customHeight="1" spans="1:16">
      <c r="A38" s="9">
        <v>33</v>
      </c>
      <c r="B38" s="10" t="s">
        <v>92</v>
      </c>
      <c r="C38" s="10" t="s">
        <v>233</v>
      </c>
      <c r="D38" s="10" t="s">
        <v>33</v>
      </c>
      <c r="E38" s="10" t="s">
        <v>234</v>
      </c>
      <c r="F38" s="17">
        <v>300</v>
      </c>
      <c r="G38" s="17" t="s">
        <v>235</v>
      </c>
      <c r="H38" s="11">
        <v>44742</v>
      </c>
      <c r="I38" s="10" t="s">
        <v>236</v>
      </c>
      <c r="J38" s="10" t="s">
        <v>237</v>
      </c>
      <c r="K38" s="10" t="s">
        <v>26</v>
      </c>
      <c r="L38" s="10" t="s">
        <v>27</v>
      </c>
      <c r="M38" s="10" t="s">
        <v>92</v>
      </c>
      <c r="N38" s="10" t="s">
        <v>238</v>
      </c>
      <c r="O38" s="17"/>
      <c r="P38" s="3" t="s">
        <v>53</v>
      </c>
    </row>
    <row r="39" s="1" customFormat="1" ht="67" customHeight="1" spans="1:16">
      <c r="A39" s="10" t="s">
        <v>239</v>
      </c>
      <c r="B39" s="10"/>
      <c r="C39" s="18"/>
      <c r="D39" s="10"/>
      <c r="E39" s="10"/>
      <c r="F39" s="10">
        <f>SUM(F5:F38)</f>
        <v>6089.6311</v>
      </c>
      <c r="G39" s="10"/>
      <c r="H39" s="10"/>
      <c r="I39" s="10"/>
      <c r="J39" s="10"/>
      <c r="K39" s="10"/>
      <c r="L39" s="10"/>
      <c r="M39" s="10"/>
      <c r="N39" s="10"/>
      <c r="O39" s="10"/>
      <c r="P39" s="3"/>
    </row>
    <row r="40" ht="27" spans="3:3">
      <c r="C40" s="19"/>
    </row>
    <row r="41" ht="40.5" spans="3:3">
      <c r="C41" s="19"/>
    </row>
    <row r="42" ht="27" spans="3:3">
      <c r="C42" s="19"/>
    </row>
    <row r="43" ht="27" spans="3:3">
      <c r="C43" s="19"/>
    </row>
    <row r="44" ht="27" spans="3:3">
      <c r="C44" s="19"/>
    </row>
    <row r="45" ht="27" spans="3:3">
      <c r="C45" s="19"/>
    </row>
    <row r="46" ht="27" spans="3:3">
      <c r="C46" s="19"/>
    </row>
    <row r="47" ht="27" spans="3:3">
      <c r="C47" s="19"/>
    </row>
    <row r="48" spans="3:3">
      <c r="C48" s="19"/>
    </row>
    <row r="49" ht="27" spans="3:3">
      <c r="C49" s="19"/>
    </row>
    <row r="50" ht="27" spans="3:3">
      <c r="C50" s="19"/>
    </row>
    <row r="51" ht="27" spans="3:3">
      <c r="C51" s="19"/>
    </row>
    <row r="52" ht="27" spans="3:3">
      <c r="C52" s="19"/>
    </row>
  </sheetData>
  <autoFilter ref="A5:P52">
    <sortState ref="A5:P52">
      <sortCondition ref="B5"/>
    </sortState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50" orientation="landscape" horizontalDpi="600"/>
  <headerFooter>
    <oddFooter>&amp;C第 &amp;P 页，共 &amp;N 页</oddFooter>
  </headerFooter>
  <rowBreaks count="3" manualBreakCount="3">
    <brk id="39" max="16383" man="1"/>
    <brk id="39" max="16383" man="1"/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2022-12-02T09:59:45Z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</Properties>
</file>