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<sst xmlns="http://schemas.openxmlformats.org/spreadsheetml/2006/main" count="352" uniqueCount="149">
  <si>
    <t>河南省农村劳动力就业技能培训合格台账（让河乡江寨村)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</si>
  <si>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</si>
  <si>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</si>
  <si>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</si>
  <si>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</si>
  <si>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</si>
  <si>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</si>
  <si>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</si>
  <si>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</si>
  <si>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</si>
  <si>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</si>
  <si>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</si>
  <si>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</si>
  <si>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</si>
  <si>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蒋少华</t>
  </si>
  <si>
    <t>410423196406203511</t>
  </si>
  <si>
    <t>高中</t>
  </si>
  <si>
    <t>保健按摩</t>
  </si>
  <si>
    <t>06月02日 -06月09日</t>
  </si>
  <si>
    <t>让河乡江寨村</t>
  </si>
  <si>
    <t>JX4104232022001516</t>
  </si>
  <si>
    <t>刘录红</t>
  </si>
  <si>
    <t>41042319720612352X</t>
  </si>
  <si>
    <t>初中</t>
  </si>
  <si>
    <t>JX4104232022001517</t>
  </si>
  <si>
    <t>吴风云</t>
  </si>
  <si>
    <t>410423196511103504</t>
  </si>
  <si>
    <t>JX4104232022001518</t>
  </si>
  <si>
    <t>郭新范</t>
  </si>
  <si>
    <t>410423196312233568</t>
  </si>
  <si>
    <t>JX4104232022001519</t>
  </si>
  <si>
    <t>陈松梅</t>
  </si>
  <si>
    <t>410423196605263664</t>
  </si>
  <si>
    <t>JX4104232022001520</t>
  </si>
  <si>
    <t>毕妮芳</t>
  </si>
  <si>
    <t>410423196612283540</t>
  </si>
  <si>
    <t>小学</t>
  </si>
  <si>
    <t>13213821088</t>
  </si>
  <si>
    <t>JX4104232022001521</t>
  </si>
  <si>
    <t>王玲玲</t>
  </si>
  <si>
    <t>410423198212059522</t>
  </si>
  <si>
    <t>JX4104232022001522</t>
  </si>
  <si>
    <t>张艳丽</t>
  </si>
  <si>
    <t>410423198902233524</t>
  </si>
  <si>
    <t>JX4104232022001523</t>
  </si>
  <si>
    <t>耿香</t>
  </si>
  <si>
    <t>410423197412163549</t>
  </si>
  <si>
    <t>JX4104232022001524</t>
  </si>
  <si>
    <t>杨盼盼</t>
  </si>
  <si>
    <t>410423198612073526</t>
  </si>
  <si>
    <t>JX4104232022001525</t>
  </si>
  <si>
    <t>靳倩倩</t>
  </si>
  <si>
    <t>410423199005209529</t>
  </si>
  <si>
    <t>JX4104232022001526</t>
  </si>
  <si>
    <t>赵晴</t>
  </si>
  <si>
    <t>410423196410293521</t>
  </si>
  <si>
    <t>JX4104232022001527</t>
  </si>
  <si>
    <t>吴运红</t>
  </si>
  <si>
    <t>410423197610283541</t>
  </si>
  <si>
    <t>JX4104232022001528</t>
  </si>
  <si>
    <t>曹珍</t>
  </si>
  <si>
    <t>410423196302223569</t>
  </si>
  <si>
    <t>JX4104232022001529</t>
  </si>
  <si>
    <t>曹广燕</t>
  </si>
  <si>
    <t>410423198308013529</t>
  </si>
  <si>
    <t>JX4104232022001530</t>
  </si>
  <si>
    <t>姚小秧</t>
  </si>
  <si>
    <t>41042319640815352X</t>
  </si>
  <si>
    <t>JX4104232022001531</t>
  </si>
  <si>
    <t>葛妞妞</t>
  </si>
  <si>
    <t>410423196605203522</t>
  </si>
  <si>
    <t>JX4104232022001532</t>
  </si>
  <si>
    <t>刘瑞芳</t>
  </si>
  <si>
    <t>152822199011204824</t>
  </si>
  <si>
    <t>JX4104232022001533</t>
  </si>
  <si>
    <t>周彦晓</t>
  </si>
  <si>
    <t>410423198805084045</t>
  </si>
  <si>
    <t>JX4104232022001534</t>
  </si>
  <si>
    <t>姚亚松</t>
  </si>
  <si>
    <t>410423198812283528</t>
  </si>
  <si>
    <t>JX4104232022001535</t>
  </si>
  <si>
    <t>郑彩</t>
  </si>
  <si>
    <t>410423196508273529</t>
  </si>
  <si>
    <t>JX4104232022001536</t>
  </si>
  <si>
    <t>赵璐璐</t>
  </si>
  <si>
    <t>410423199002193525</t>
  </si>
  <si>
    <t>JX4104232022001537</t>
  </si>
  <si>
    <t>张圪针</t>
  </si>
  <si>
    <t>410423196808073529</t>
  </si>
  <si>
    <t>JX4104232022001538</t>
  </si>
  <si>
    <t>李新利</t>
  </si>
  <si>
    <t>410423197603064041</t>
  </si>
  <si>
    <t>JX4104232022001539</t>
  </si>
  <si>
    <t>赵新画</t>
  </si>
  <si>
    <t>410423197201233543</t>
  </si>
  <si>
    <t>JX4104232022001540</t>
  </si>
  <si>
    <t>陈耀辉</t>
  </si>
  <si>
    <t>410423197212113547</t>
  </si>
  <si>
    <t>JX4104232022001541</t>
  </si>
  <si>
    <t>李翠玲</t>
  </si>
  <si>
    <t>410423196809173521</t>
  </si>
  <si>
    <t>JX4104232022001542</t>
  </si>
  <si>
    <t>于艳利</t>
  </si>
  <si>
    <t>41042319780703352X</t>
  </si>
  <si>
    <t>JX4104232022001543</t>
  </si>
  <si>
    <t>贺红</t>
  </si>
  <si>
    <t>410423197612044026</t>
  </si>
  <si>
    <t>JX4104232022001544</t>
  </si>
  <si>
    <t>朱小利</t>
  </si>
  <si>
    <t>410423196909263524</t>
  </si>
  <si>
    <t>JX4104232022001545</t>
  </si>
  <si>
    <t>吴玉留</t>
  </si>
  <si>
    <t>410423196910013522</t>
  </si>
  <si>
    <t>JX4104232022001546</t>
  </si>
  <si>
    <t>杨红利</t>
  </si>
  <si>
    <t>410423197212233522</t>
  </si>
  <si>
    <t>JX4104232022001547</t>
  </si>
  <si>
    <t>陈鸣鸽</t>
  </si>
  <si>
    <t>410423196610253540</t>
  </si>
  <si>
    <t>JX4104232022001548</t>
  </si>
  <si>
    <t>任菊红</t>
  </si>
  <si>
    <t>410423197104013522</t>
  </si>
  <si>
    <t>JX4104232022001549</t>
  </si>
  <si>
    <t>毕三妮</t>
  </si>
  <si>
    <t>410423197112253569</t>
  </si>
  <si>
    <t>JX4104232022001550</t>
  </si>
  <si>
    <t>王红侠</t>
  </si>
  <si>
    <t>410423196604256024</t>
  </si>
  <si>
    <t>JX4104232022001552</t>
  </si>
  <si>
    <t>康小青</t>
  </si>
  <si>
    <t>410423197302103529</t>
  </si>
  <si>
    <t>JX4104232022001553</t>
  </si>
  <si>
    <t>胡香珠</t>
  </si>
  <si>
    <t>41042319640820354X</t>
  </si>
  <si>
    <t>JX4104232022001554</t>
  </si>
  <si>
    <t>江新红</t>
  </si>
  <si>
    <t>410423197206198820</t>
  </si>
  <si>
    <t>JX4104232022001555</t>
  </si>
  <si>
    <t>杨银平</t>
  </si>
  <si>
    <t>410423196801064021</t>
  </si>
  <si>
    <t>JX4104232022001556</t>
  </si>
  <si>
    <t>王秋苓</t>
  </si>
  <si>
    <t>410423197203303568</t>
  </si>
  <si>
    <t>JX4104232022001557</t>
  </si>
  <si>
    <t>李小凡</t>
  </si>
  <si>
    <t>410423198004103525</t>
  </si>
  <si>
    <t>JX4104232022001558</t>
  </si>
  <si>
    <t>JX41042320220015</t>
  </si>
  <si>
    <t>JX4104232022001551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</si>
</sst>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center" vertical="center"/>
    </xf>
    <xf numFmtId="0" fontId="2" fillId="0" borderId="0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13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27" workbookViewId="0">
      <selection activeCell="C50" sqref="C50"/>
    </sheetView>
  </sheetViews>
  <sheetFormatPr defaultColWidth="8.75" defaultRowHeight="14.25"/>
  <cols>
    <col min="1" max="1" width="4" style="1" customWidth="1"/>
    <col min="2" max="2" width="8.625" style="1" customWidth="1"/>
    <col min="3" max="3" width="5" style="1" customWidth="1"/>
    <col min="4" max="4" width="4.625" style="1" customWidth="1"/>
    <col min="5" max="5" width="22" style="2" customWidth="1"/>
    <col min="6" max="6" width="5.375" style="1" customWidth="1"/>
    <col min="7" max="7" width="10.75" style="1" customWidth="1"/>
    <col min="8" max="8" width="19.25" style="1" customWidth="1"/>
    <col min="9" max="9" width="15.375" style="1" customWidth="1"/>
    <col min="10" max="10" width="14.125" style="1" customWidth="1"/>
    <col min="11" max="11" width="9.125" style="1" customWidth="1"/>
    <col min="12" max="12" width="3.875" style="1" customWidth="1"/>
    <col min="13" max="13" width="23.25" style="3" customWidth="1"/>
    <col min="14" max="16384" width="8.75" style="1"/>
  </cols>
  <sheetData>
    <row r="1" s="1" customFormat="1" ht="33.75" customHeight="1" spans="1:13">
      <c r="A1" s="4" t="s">
        <v>0</v>
      </c>
      <c r="B1" s="5"/>
      <c r="C1" s="5"/>
      <c r="D1" s="5"/>
      <c r="E1" s="6"/>
      <c r="F1" s="6"/>
      <c r="G1" s="5"/>
      <c r="H1" s="5"/>
      <c r="I1" s="5"/>
      <c r="J1" s="6"/>
      <c r="K1" s="5"/>
      <c r="L1" s="5"/>
      <c r="M1" s="15"/>
    </row>
    <row r="2" s="1" customFormat="1" ht="4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7" t="s">
        <v>9</v>
      </c>
      <c r="J2" s="7" t="s">
        <v>10</v>
      </c>
      <c r="K2" s="9" t="s">
        <v>11</v>
      </c>
      <c r="L2" s="9" t="s">
        <v>12</v>
      </c>
      <c r="M2" s="16" t="s">
        <v>13</v>
      </c>
    </row>
    <row r="3" s="2" customFormat="1" ht="23.5" customHeight="1" spans="1:13">
      <c r="A3" s="10">
        <v>1</v>
      </c>
      <c r="B3" s="11" t="s">
        <v>14</v>
      </c>
      <c r="C3" s="10" t="str">
        <f>IF(OR(LEN(E3)=15,LEN(E3)=18),IF(MOD(MID(E3,15,3)*1,2),"男","女"),#N/A)</f>
        <v>男</v>
      </c>
      <c r="D3" s="12">
        <f>2022-MID(E3,7,4)</f>
        <v>58</v>
      </c>
      <c r="E3" s="22" t="s">
        <v>15</v>
      </c>
      <c r="F3" s="12" t="s">
        <v>16</v>
      </c>
      <c r="G3" s="10" t="s">
        <v>17</v>
      </c>
      <c r="H3" s="10" t="s">
        <v>18</v>
      </c>
      <c r="I3" s="10" t="s">
        <v>19</v>
      </c>
      <c r="J3" s="12">
        <v>15638659229</v>
      </c>
      <c r="K3" s="17"/>
      <c r="L3" s="18">
        <v>1</v>
      </c>
      <c r="M3" s="19" t="s">
        <v>20</v>
      </c>
    </row>
    <row r="4" s="2" customFormat="1" ht="23.5" customHeight="1" spans="1:13">
      <c r="A4" s="10">
        <v>2</v>
      </c>
      <c r="B4" s="11" t="s">
        <v>21</v>
      </c>
      <c r="C4" s="10" t="str">
        <f t="shared" ref="C4:C45" si="0">IF(OR(LEN(E4)=15,LEN(E4)=18),IF(MOD(MID(E4,15,3)*1,2),"男","女"),#N/A)</f>
        <v>女</v>
      </c>
      <c r="D4" s="12">
        <f t="shared" ref="D4:D45" si="1">2022-MID(E4,7,4)</f>
        <v>50</v>
      </c>
      <c r="E4" s="13" t="s">
        <v>22</v>
      </c>
      <c r="F4" s="14" t="s">
        <v>23</v>
      </c>
      <c r="G4" s="10" t="s">
        <v>17</v>
      </c>
      <c r="H4" s="10" t="s">
        <v>18</v>
      </c>
      <c r="I4" s="10" t="s">
        <v>19</v>
      </c>
      <c r="J4" s="14">
        <v>15539789182</v>
      </c>
      <c r="K4" s="17"/>
      <c r="L4" s="18">
        <v>1</v>
      </c>
      <c r="M4" s="19" t="s">
        <v>24</v>
      </c>
    </row>
    <row r="5" s="2" customFormat="1" ht="23.5" customHeight="1" spans="1:13">
      <c r="A5" s="10">
        <v>3</v>
      </c>
      <c r="B5" s="11" t="s">
        <v>25</v>
      </c>
      <c r="C5" s="10" t="str">
        <f t="shared" si="0"/>
        <v>女</v>
      </c>
      <c r="D5" s="12">
        <f t="shared" si="1"/>
        <v>57</v>
      </c>
      <c r="E5" s="23" t="s">
        <v>26</v>
      </c>
      <c r="F5" s="14" t="s">
        <v>23</v>
      </c>
      <c r="G5" s="10" t="s">
        <v>17</v>
      </c>
      <c r="H5" s="10" t="s">
        <v>18</v>
      </c>
      <c r="I5" s="10" t="s">
        <v>19</v>
      </c>
      <c r="J5" s="14">
        <v>15937542695</v>
      </c>
      <c r="K5" s="17"/>
      <c r="L5" s="18">
        <v>1</v>
      </c>
      <c r="M5" s="19" t="s">
        <v>27</v>
      </c>
    </row>
    <row r="6" s="2" customFormat="1" ht="23.5" customHeight="1" spans="1:13">
      <c r="A6" s="10">
        <v>4</v>
      </c>
      <c r="B6" s="11" t="s">
        <v>28</v>
      </c>
      <c r="C6" s="10" t="str">
        <f t="shared" si="0"/>
        <v>女</v>
      </c>
      <c r="D6" s="12">
        <f t="shared" si="1"/>
        <v>59</v>
      </c>
      <c r="E6" s="23" t="s">
        <v>29</v>
      </c>
      <c r="F6" s="14" t="s">
        <v>23</v>
      </c>
      <c r="G6" s="10" t="s">
        <v>17</v>
      </c>
      <c r="H6" s="10" t="s">
        <v>18</v>
      </c>
      <c r="I6" s="10" t="s">
        <v>19</v>
      </c>
      <c r="J6" s="14">
        <v>15836952979</v>
      </c>
      <c r="K6" s="17"/>
      <c r="L6" s="18">
        <v>1</v>
      </c>
      <c r="M6" s="19" t="s">
        <v>30</v>
      </c>
    </row>
    <row r="7" s="2" customFormat="1" ht="23.5" customHeight="1" spans="1:13">
      <c r="A7" s="10">
        <v>5</v>
      </c>
      <c r="B7" s="11" t="s">
        <v>31</v>
      </c>
      <c r="C7" s="10" t="str">
        <f t="shared" si="0"/>
        <v>女</v>
      </c>
      <c r="D7" s="12">
        <f t="shared" si="1"/>
        <v>56</v>
      </c>
      <c r="E7" s="23" t="s">
        <v>32</v>
      </c>
      <c r="F7" s="14" t="s">
        <v>23</v>
      </c>
      <c r="G7" s="10" t="s">
        <v>17</v>
      </c>
      <c r="H7" s="10" t="s">
        <v>18</v>
      </c>
      <c r="I7" s="10" t="s">
        <v>19</v>
      </c>
      <c r="J7" s="14">
        <v>13603758928</v>
      </c>
      <c r="K7" s="17"/>
      <c r="L7" s="18">
        <v>1</v>
      </c>
      <c r="M7" s="19" t="s">
        <v>33</v>
      </c>
    </row>
    <row r="8" s="2" customFormat="1" ht="23.5" customHeight="1" spans="1:13">
      <c r="A8" s="10">
        <v>6</v>
      </c>
      <c r="B8" s="11" t="s">
        <v>34</v>
      </c>
      <c r="C8" s="10" t="str">
        <f t="shared" si="0"/>
        <v>女</v>
      </c>
      <c r="D8" s="12">
        <f t="shared" si="1"/>
        <v>56</v>
      </c>
      <c r="E8" s="23" t="s">
        <v>35</v>
      </c>
      <c r="F8" s="14" t="s">
        <v>36</v>
      </c>
      <c r="G8" s="10" t="s">
        <v>17</v>
      </c>
      <c r="H8" s="10" t="s">
        <v>18</v>
      </c>
      <c r="I8" s="10" t="s">
        <v>19</v>
      </c>
      <c r="J8" s="20" t="s">
        <v>37</v>
      </c>
      <c r="K8" s="17"/>
      <c r="L8" s="18">
        <v>1</v>
      </c>
      <c r="M8" s="19" t="s">
        <v>38</v>
      </c>
    </row>
    <row r="9" s="2" customFormat="1" ht="23.5" customHeight="1" spans="1:13">
      <c r="A9" s="10">
        <v>7</v>
      </c>
      <c r="B9" s="11" t="s">
        <v>39</v>
      </c>
      <c r="C9" s="10" t="str">
        <f t="shared" si="0"/>
        <v>女</v>
      </c>
      <c r="D9" s="12">
        <f t="shared" si="1"/>
        <v>40</v>
      </c>
      <c r="E9" s="23" t="s">
        <v>40</v>
      </c>
      <c r="F9" s="14" t="s">
        <v>36</v>
      </c>
      <c r="G9" s="10" t="s">
        <v>17</v>
      </c>
      <c r="H9" s="10" t="s">
        <v>18</v>
      </c>
      <c r="I9" s="10" t="s">
        <v>19</v>
      </c>
      <c r="J9" s="13">
        <v>18837525299</v>
      </c>
      <c r="K9" s="17"/>
      <c r="L9" s="18">
        <v>1</v>
      </c>
      <c r="M9" s="19" t="s">
        <v>41</v>
      </c>
    </row>
    <row r="10" s="2" customFormat="1" ht="23.5" customHeight="1" spans="1:13">
      <c r="A10" s="10">
        <v>8</v>
      </c>
      <c r="B10" s="11" t="s">
        <v>42</v>
      </c>
      <c r="C10" s="10" t="str">
        <f t="shared" si="0"/>
        <v>女</v>
      </c>
      <c r="D10" s="12">
        <f t="shared" si="1"/>
        <v>33</v>
      </c>
      <c r="E10" s="23" t="s">
        <v>43</v>
      </c>
      <c r="F10" s="14" t="s">
        <v>23</v>
      </c>
      <c r="G10" s="10" t="s">
        <v>17</v>
      </c>
      <c r="H10" s="10" t="s">
        <v>18</v>
      </c>
      <c r="I10" s="10" t="s">
        <v>19</v>
      </c>
      <c r="J10" s="13">
        <v>15637550519</v>
      </c>
      <c r="K10" s="17"/>
      <c r="L10" s="18">
        <v>1</v>
      </c>
      <c r="M10" s="19" t="s">
        <v>44</v>
      </c>
    </row>
    <row r="11" s="2" customFormat="1" ht="23.5" customHeight="1" spans="1:13">
      <c r="A11" s="10">
        <v>9</v>
      </c>
      <c r="B11" s="11" t="s">
        <v>45</v>
      </c>
      <c r="C11" s="10" t="str">
        <f t="shared" si="0"/>
        <v>女</v>
      </c>
      <c r="D11" s="12">
        <f t="shared" si="1"/>
        <v>48</v>
      </c>
      <c r="E11" s="23" t="s">
        <v>46</v>
      </c>
      <c r="F11" s="14" t="s">
        <v>23</v>
      </c>
      <c r="G11" s="10" t="s">
        <v>17</v>
      </c>
      <c r="H11" s="10" t="s">
        <v>18</v>
      </c>
      <c r="I11" s="10" t="s">
        <v>19</v>
      </c>
      <c r="J11" s="14">
        <v>15837560545</v>
      </c>
      <c r="K11" s="17"/>
      <c r="L11" s="18">
        <v>1</v>
      </c>
      <c r="M11" s="19" t="s">
        <v>47</v>
      </c>
    </row>
    <row r="12" s="2" customFormat="1" ht="23.5" customHeight="1" spans="1:13">
      <c r="A12" s="10">
        <v>10</v>
      </c>
      <c r="B12" s="11" t="s">
        <v>48</v>
      </c>
      <c r="C12" s="10" t="str">
        <f t="shared" si="0"/>
        <v>女</v>
      </c>
      <c r="D12" s="12">
        <f t="shared" si="1"/>
        <v>36</v>
      </c>
      <c r="E12" s="23" t="s">
        <v>49</v>
      </c>
      <c r="F12" s="14" t="s">
        <v>23</v>
      </c>
      <c r="G12" s="10" t="s">
        <v>17</v>
      </c>
      <c r="H12" s="10" t="s">
        <v>18</v>
      </c>
      <c r="I12" s="10" t="s">
        <v>19</v>
      </c>
      <c r="J12" s="14">
        <v>18137597127</v>
      </c>
      <c r="K12" s="17"/>
      <c r="L12" s="18">
        <v>1</v>
      </c>
      <c r="M12" s="19" t="s">
        <v>50</v>
      </c>
    </row>
    <row r="13" s="2" customFormat="1" ht="23.5" customHeight="1" spans="1:13">
      <c r="A13" s="10">
        <v>11</v>
      </c>
      <c r="B13" s="11" t="s">
        <v>51</v>
      </c>
      <c r="C13" s="10" t="str">
        <f t="shared" si="0"/>
        <v>女</v>
      </c>
      <c r="D13" s="12">
        <f t="shared" si="1"/>
        <v>32</v>
      </c>
      <c r="E13" s="23" t="s">
        <v>52</v>
      </c>
      <c r="F13" s="14" t="s">
        <v>23</v>
      </c>
      <c r="G13" s="10" t="s">
        <v>17</v>
      </c>
      <c r="H13" s="10" t="s">
        <v>18</v>
      </c>
      <c r="I13" s="10" t="s">
        <v>19</v>
      </c>
      <c r="J13" s="14">
        <v>18637557861</v>
      </c>
      <c r="K13" s="17"/>
      <c r="L13" s="18">
        <v>1</v>
      </c>
      <c r="M13" s="19" t="s">
        <v>53</v>
      </c>
    </row>
    <row r="14" s="2" customFormat="1" ht="23.5" customHeight="1" spans="1:13">
      <c r="A14" s="10">
        <v>12</v>
      </c>
      <c r="B14" s="11" t="s">
        <v>54</v>
      </c>
      <c r="C14" s="10" t="str">
        <f t="shared" si="0"/>
        <v>女</v>
      </c>
      <c r="D14" s="12">
        <f t="shared" si="1"/>
        <v>58</v>
      </c>
      <c r="E14" s="23" t="s">
        <v>55</v>
      </c>
      <c r="F14" s="14" t="s">
        <v>23</v>
      </c>
      <c r="G14" s="10" t="s">
        <v>17</v>
      </c>
      <c r="H14" s="10" t="s">
        <v>18</v>
      </c>
      <c r="I14" s="10" t="s">
        <v>19</v>
      </c>
      <c r="J14" s="14">
        <v>18637556368</v>
      </c>
      <c r="K14" s="17"/>
      <c r="L14" s="18">
        <v>1</v>
      </c>
      <c r="M14" s="19" t="s">
        <v>56</v>
      </c>
    </row>
    <row r="15" s="2" customFormat="1" ht="23.5" customHeight="1" spans="1:13">
      <c r="A15" s="10">
        <v>13</v>
      </c>
      <c r="B15" s="11" t="s">
        <v>57</v>
      </c>
      <c r="C15" s="10" t="str">
        <f t="shared" si="0"/>
        <v>女</v>
      </c>
      <c r="D15" s="12">
        <f t="shared" si="1"/>
        <v>46</v>
      </c>
      <c r="E15" s="23" t="s">
        <v>58</v>
      </c>
      <c r="F15" s="14" t="s">
        <v>36</v>
      </c>
      <c r="G15" s="10" t="s">
        <v>17</v>
      </c>
      <c r="H15" s="10" t="s">
        <v>18</v>
      </c>
      <c r="I15" s="10" t="s">
        <v>19</v>
      </c>
      <c r="J15" s="14">
        <v>18837520975</v>
      </c>
      <c r="K15" s="17"/>
      <c r="L15" s="18">
        <v>1</v>
      </c>
      <c r="M15" s="19" t="s">
        <v>59</v>
      </c>
    </row>
    <row r="16" s="2" customFormat="1" ht="23.5" customHeight="1" spans="1:13">
      <c r="A16" s="10">
        <v>14</v>
      </c>
      <c r="B16" s="11" t="s">
        <v>60</v>
      </c>
      <c r="C16" s="10" t="str">
        <f t="shared" si="0"/>
        <v>女</v>
      </c>
      <c r="D16" s="12">
        <f t="shared" si="1"/>
        <v>59</v>
      </c>
      <c r="E16" s="23" t="s">
        <v>61</v>
      </c>
      <c r="F16" s="14" t="s">
        <v>23</v>
      </c>
      <c r="G16" s="10" t="s">
        <v>17</v>
      </c>
      <c r="H16" s="10" t="s">
        <v>18</v>
      </c>
      <c r="I16" s="10" t="s">
        <v>19</v>
      </c>
      <c r="J16" s="14">
        <v>15565827153</v>
      </c>
      <c r="K16" s="17"/>
      <c r="L16" s="18">
        <v>1</v>
      </c>
      <c r="M16" s="19" t="s">
        <v>62</v>
      </c>
    </row>
    <row r="17" s="2" customFormat="1" ht="23.5" customHeight="1" spans="1:13">
      <c r="A17" s="10">
        <v>15</v>
      </c>
      <c r="B17" s="11" t="s">
        <v>63</v>
      </c>
      <c r="C17" s="10" t="str">
        <f t="shared" si="0"/>
        <v>女</v>
      </c>
      <c r="D17" s="12">
        <f t="shared" si="1"/>
        <v>39</v>
      </c>
      <c r="E17" s="23" t="s">
        <v>64</v>
      </c>
      <c r="F17" s="14" t="s">
        <v>23</v>
      </c>
      <c r="G17" s="10" t="s">
        <v>17</v>
      </c>
      <c r="H17" s="10" t="s">
        <v>18</v>
      </c>
      <c r="I17" s="10" t="s">
        <v>19</v>
      </c>
      <c r="J17" s="14">
        <v>18337503193</v>
      </c>
      <c r="K17" s="17"/>
      <c r="L17" s="18">
        <v>1</v>
      </c>
      <c r="M17" s="19" t="s">
        <v>65</v>
      </c>
    </row>
    <row r="18" s="2" customFormat="1" ht="23.5" customHeight="1" spans="1:13">
      <c r="A18" s="10">
        <v>16</v>
      </c>
      <c r="B18" s="11" t="s">
        <v>66</v>
      </c>
      <c r="C18" s="10" t="str">
        <f t="shared" si="0"/>
        <v>女</v>
      </c>
      <c r="D18" s="12">
        <f t="shared" si="1"/>
        <v>58</v>
      </c>
      <c r="E18" s="13" t="s">
        <v>67</v>
      </c>
      <c r="F18" s="14" t="s">
        <v>23</v>
      </c>
      <c r="G18" s="10" t="s">
        <v>17</v>
      </c>
      <c r="H18" s="10" t="s">
        <v>18</v>
      </c>
      <c r="I18" s="10" t="s">
        <v>19</v>
      </c>
      <c r="J18" s="14">
        <v>15537580619</v>
      </c>
      <c r="K18" s="17"/>
      <c r="L18" s="18">
        <v>1</v>
      </c>
      <c r="M18" s="19" t="s">
        <v>68</v>
      </c>
    </row>
    <row r="19" s="2" customFormat="1" ht="23.5" customHeight="1" spans="1:13">
      <c r="A19" s="10">
        <v>17</v>
      </c>
      <c r="B19" s="11" t="s">
        <v>69</v>
      </c>
      <c r="C19" s="10" t="str">
        <f t="shared" si="0"/>
        <v>女</v>
      </c>
      <c r="D19" s="12">
        <f t="shared" si="1"/>
        <v>56</v>
      </c>
      <c r="E19" s="23" t="s">
        <v>70</v>
      </c>
      <c r="F19" s="14" t="s">
        <v>36</v>
      </c>
      <c r="G19" s="10" t="s">
        <v>17</v>
      </c>
      <c r="H19" s="10" t="s">
        <v>18</v>
      </c>
      <c r="I19" s="10" t="s">
        <v>19</v>
      </c>
      <c r="J19" s="14">
        <v>13733946275</v>
      </c>
      <c r="K19" s="17"/>
      <c r="L19" s="18">
        <v>1</v>
      </c>
      <c r="M19" s="19" t="s">
        <v>71</v>
      </c>
    </row>
    <row r="20" s="2" customFormat="1" ht="23.5" customHeight="1" spans="1:13">
      <c r="A20" s="10">
        <v>18</v>
      </c>
      <c r="B20" s="11" t="s">
        <v>72</v>
      </c>
      <c r="C20" s="10" t="str">
        <f t="shared" si="0"/>
        <v>女</v>
      </c>
      <c r="D20" s="12">
        <f t="shared" si="1"/>
        <v>32</v>
      </c>
      <c r="E20" s="23" t="s">
        <v>73</v>
      </c>
      <c r="F20" s="14" t="s">
        <v>23</v>
      </c>
      <c r="G20" s="10" t="s">
        <v>17</v>
      </c>
      <c r="H20" s="10" t="s">
        <v>18</v>
      </c>
      <c r="I20" s="10" t="s">
        <v>19</v>
      </c>
      <c r="J20" s="14">
        <v>16696938879</v>
      </c>
      <c r="K20" s="17"/>
      <c r="L20" s="18">
        <v>1</v>
      </c>
      <c r="M20" s="19" t="s">
        <v>74</v>
      </c>
    </row>
    <row r="21" s="2" customFormat="1" ht="23.5" customHeight="1" spans="1:13">
      <c r="A21" s="10">
        <v>19</v>
      </c>
      <c r="B21" s="11" t="s">
        <v>75</v>
      </c>
      <c r="C21" s="10" t="str">
        <f t="shared" si="0"/>
        <v>女</v>
      </c>
      <c r="D21" s="12">
        <f t="shared" si="1"/>
        <v>34</v>
      </c>
      <c r="E21" s="23" t="s">
        <v>76</v>
      </c>
      <c r="F21" s="14" t="s">
        <v>23</v>
      </c>
      <c r="G21" s="10" t="s">
        <v>17</v>
      </c>
      <c r="H21" s="10" t="s">
        <v>18</v>
      </c>
      <c r="I21" s="10" t="s">
        <v>19</v>
      </c>
      <c r="J21" s="14">
        <v>15517857178</v>
      </c>
      <c r="K21" s="17"/>
      <c r="L21" s="18">
        <v>1</v>
      </c>
      <c r="M21" s="19" t="s">
        <v>77</v>
      </c>
    </row>
    <row r="22" s="2" customFormat="1" ht="23.5" customHeight="1" spans="1:13">
      <c r="A22" s="10">
        <v>20</v>
      </c>
      <c r="B22" s="11" t="s">
        <v>78</v>
      </c>
      <c r="C22" s="10" t="str">
        <f t="shared" si="0"/>
        <v>女</v>
      </c>
      <c r="D22" s="12">
        <f t="shared" si="1"/>
        <v>34</v>
      </c>
      <c r="E22" s="23" t="s">
        <v>79</v>
      </c>
      <c r="F22" s="14" t="s">
        <v>23</v>
      </c>
      <c r="G22" s="10" t="s">
        <v>17</v>
      </c>
      <c r="H22" s="10" t="s">
        <v>18</v>
      </c>
      <c r="I22" s="10" t="s">
        <v>19</v>
      </c>
      <c r="J22" s="14">
        <v>13087061318</v>
      </c>
      <c r="K22" s="17"/>
      <c r="L22" s="18">
        <v>1</v>
      </c>
      <c r="M22" s="19" t="s">
        <v>80</v>
      </c>
    </row>
    <row r="23" s="2" customFormat="1" ht="23.5" customHeight="1" spans="1:13">
      <c r="A23" s="10">
        <v>21</v>
      </c>
      <c r="B23" s="11" t="s">
        <v>81</v>
      </c>
      <c r="C23" s="10" t="str">
        <f t="shared" si="0"/>
        <v>女</v>
      </c>
      <c r="D23" s="12">
        <f t="shared" si="1"/>
        <v>57</v>
      </c>
      <c r="E23" s="23" t="s">
        <v>82</v>
      </c>
      <c r="F23" s="14" t="s">
        <v>23</v>
      </c>
      <c r="G23" s="10" t="s">
        <v>17</v>
      </c>
      <c r="H23" s="10" t="s">
        <v>18</v>
      </c>
      <c r="I23" s="10" t="s">
        <v>19</v>
      </c>
      <c r="J23" s="21">
        <v>18237533639</v>
      </c>
      <c r="K23" s="17"/>
      <c r="L23" s="18">
        <v>1</v>
      </c>
      <c r="M23" s="19" t="s">
        <v>83</v>
      </c>
    </row>
    <row r="24" s="2" customFormat="1" ht="23.5" customHeight="1" spans="1:13">
      <c r="A24" s="10">
        <v>22</v>
      </c>
      <c r="B24" s="11" t="s">
        <v>84</v>
      </c>
      <c r="C24" s="10" t="str">
        <f t="shared" si="0"/>
        <v>女</v>
      </c>
      <c r="D24" s="12">
        <f t="shared" si="1"/>
        <v>32</v>
      </c>
      <c r="E24" s="23" t="s">
        <v>85</v>
      </c>
      <c r="F24" s="14" t="s">
        <v>23</v>
      </c>
      <c r="G24" s="10" t="s">
        <v>17</v>
      </c>
      <c r="H24" s="10" t="s">
        <v>18</v>
      </c>
      <c r="I24" s="10" t="s">
        <v>19</v>
      </c>
      <c r="J24" s="14">
        <v>13295038059</v>
      </c>
      <c r="K24" s="17"/>
      <c r="L24" s="18">
        <v>1</v>
      </c>
      <c r="M24" s="19" t="s">
        <v>86</v>
      </c>
    </row>
    <row r="25" s="2" customFormat="1" ht="23.5" customHeight="1" spans="1:13">
      <c r="A25" s="10">
        <v>23</v>
      </c>
      <c r="B25" s="11" t="s">
        <v>87</v>
      </c>
      <c r="C25" s="10" t="str">
        <f t="shared" si="0"/>
        <v>女</v>
      </c>
      <c r="D25" s="12">
        <f t="shared" si="1"/>
        <v>54</v>
      </c>
      <c r="E25" s="23" t="s">
        <v>88</v>
      </c>
      <c r="F25" s="14" t="s">
        <v>36</v>
      </c>
      <c r="G25" s="10" t="s">
        <v>17</v>
      </c>
      <c r="H25" s="10" t="s">
        <v>18</v>
      </c>
      <c r="I25" s="10" t="s">
        <v>19</v>
      </c>
      <c r="J25" s="14">
        <v>15237527382</v>
      </c>
      <c r="K25" s="17"/>
      <c r="L25" s="18">
        <v>1</v>
      </c>
      <c r="M25" s="19" t="s">
        <v>89</v>
      </c>
    </row>
    <row r="26" s="2" customFormat="1" ht="23.5" customHeight="1" spans="1:13">
      <c r="A26" s="10">
        <v>24</v>
      </c>
      <c r="B26" s="11" t="s">
        <v>90</v>
      </c>
      <c r="C26" s="10" t="str">
        <f t="shared" si="0"/>
        <v>女</v>
      </c>
      <c r="D26" s="12">
        <f t="shared" si="1"/>
        <v>46</v>
      </c>
      <c r="E26" s="23" t="s">
        <v>91</v>
      </c>
      <c r="F26" s="14" t="s">
        <v>23</v>
      </c>
      <c r="G26" s="10" t="s">
        <v>17</v>
      </c>
      <c r="H26" s="10" t="s">
        <v>18</v>
      </c>
      <c r="I26" s="10" t="s">
        <v>19</v>
      </c>
      <c r="J26" s="14">
        <v>13783289713</v>
      </c>
      <c r="K26" s="17"/>
      <c r="L26" s="18">
        <v>1</v>
      </c>
      <c r="M26" s="19" t="s">
        <v>92</v>
      </c>
    </row>
    <row r="27" s="2" customFormat="1" ht="23.5" customHeight="1" spans="1:13">
      <c r="A27" s="10">
        <v>25</v>
      </c>
      <c r="B27" s="11" t="s">
        <v>93</v>
      </c>
      <c r="C27" s="10" t="str">
        <f t="shared" si="0"/>
        <v>女</v>
      </c>
      <c r="D27" s="12">
        <f t="shared" si="1"/>
        <v>50</v>
      </c>
      <c r="E27" s="23" t="s">
        <v>94</v>
      </c>
      <c r="F27" s="14" t="s">
        <v>23</v>
      </c>
      <c r="G27" s="10" t="s">
        <v>17</v>
      </c>
      <c r="H27" s="10" t="s">
        <v>18</v>
      </c>
      <c r="I27" s="10" t="s">
        <v>19</v>
      </c>
      <c r="J27" s="14">
        <v>15516061070</v>
      </c>
      <c r="K27" s="17"/>
      <c r="L27" s="18">
        <v>1</v>
      </c>
      <c r="M27" s="19" t="s">
        <v>95</v>
      </c>
    </row>
    <row r="28" s="2" customFormat="1" ht="23.5" customHeight="1" spans="1:13">
      <c r="A28" s="10">
        <v>26</v>
      </c>
      <c r="B28" s="11" t="s">
        <v>96</v>
      </c>
      <c r="C28" s="10" t="str">
        <f t="shared" si="0"/>
        <v>女</v>
      </c>
      <c r="D28" s="12">
        <f t="shared" si="1"/>
        <v>50</v>
      </c>
      <c r="E28" s="23" t="s">
        <v>97</v>
      </c>
      <c r="F28" s="14" t="s">
        <v>23</v>
      </c>
      <c r="G28" s="10" t="s">
        <v>17</v>
      </c>
      <c r="H28" s="10" t="s">
        <v>18</v>
      </c>
      <c r="I28" s="10" t="s">
        <v>19</v>
      </c>
      <c r="J28" s="14">
        <v>13733928312</v>
      </c>
      <c r="K28" s="17"/>
      <c r="L28" s="18">
        <v>1</v>
      </c>
      <c r="M28" s="19" t="s">
        <v>98</v>
      </c>
    </row>
    <row r="29" s="2" customFormat="1" ht="23.5" customHeight="1" spans="1:13">
      <c r="A29" s="10">
        <v>27</v>
      </c>
      <c r="B29" s="11" t="s">
        <v>99</v>
      </c>
      <c r="C29" s="10" t="str">
        <f t="shared" si="0"/>
        <v>女</v>
      </c>
      <c r="D29" s="12">
        <f t="shared" si="1"/>
        <v>54</v>
      </c>
      <c r="E29" s="23" t="s">
        <v>100</v>
      </c>
      <c r="F29" s="14" t="s">
        <v>23</v>
      </c>
      <c r="G29" s="10" t="s">
        <v>17</v>
      </c>
      <c r="H29" s="10" t="s">
        <v>18</v>
      </c>
      <c r="I29" s="10" t="s">
        <v>19</v>
      </c>
      <c r="J29" s="14">
        <v>13837538461</v>
      </c>
      <c r="K29" s="17"/>
      <c r="L29" s="18">
        <v>1</v>
      </c>
      <c r="M29" s="19" t="s">
        <v>101</v>
      </c>
    </row>
    <row r="30" s="2" customFormat="1" ht="23.5" customHeight="1" spans="1:13">
      <c r="A30" s="10">
        <v>28</v>
      </c>
      <c r="B30" s="11" t="s">
        <v>102</v>
      </c>
      <c r="C30" s="10" t="str">
        <f t="shared" si="0"/>
        <v>女</v>
      </c>
      <c r="D30" s="12">
        <f t="shared" si="1"/>
        <v>44</v>
      </c>
      <c r="E30" s="13" t="s">
        <v>103</v>
      </c>
      <c r="F30" s="14" t="s">
        <v>23</v>
      </c>
      <c r="G30" s="10" t="s">
        <v>17</v>
      </c>
      <c r="H30" s="10" t="s">
        <v>18</v>
      </c>
      <c r="I30" s="10" t="s">
        <v>19</v>
      </c>
      <c r="J30" s="14">
        <v>13782419879</v>
      </c>
      <c r="K30" s="17"/>
      <c r="L30" s="18">
        <v>1</v>
      </c>
      <c r="M30" s="19" t="s">
        <v>104</v>
      </c>
    </row>
    <row r="31" s="2" customFormat="1" ht="23.5" customHeight="1" spans="1:13">
      <c r="A31" s="10">
        <v>29</v>
      </c>
      <c r="B31" s="11" t="s">
        <v>105</v>
      </c>
      <c r="C31" s="10" t="str">
        <f t="shared" si="0"/>
        <v>女</v>
      </c>
      <c r="D31" s="12">
        <f t="shared" si="1"/>
        <v>46</v>
      </c>
      <c r="E31" s="23" t="s">
        <v>106</v>
      </c>
      <c r="F31" s="14" t="s">
        <v>23</v>
      </c>
      <c r="G31" s="10" t="s">
        <v>17</v>
      </c>
      <c r="H31" s="10" t="s">
        <v>18</v>
      </c>
      <c r="I31" s="10" t="s">
        <v>19</v>
      </c>
      <c r="J31" s="14">
        <v>15516018167</v>
      </c>
      <c r="K31" s="17"/>
      <c r="L31" s="18">
        <v>1</v>
      </c>
      <c r="M31" s="19" t="s">
        <v>107</v>
      </c>
    </row>
    <row r="32" s="2" customFormat="1" ht="23.5" customHeight="1" spans="1:13">
      <c r="A32" s="10">
        <v>30</v>
      </c>
      <c r="B32" s="11" t="s">
        <v>108</v>
      </c>
      <c r="C32" s="10" t="str">
        <f t="shared" si="0"/>
        <v>女</v>
      </c>
      <c r="D32" s="12">
        <f t="shared" si="1"/>
        <v>53</v>
      </c>
      <c r="E32" s="23" t="s">
        <v>109</v>
      </c>
      <c r="F32" s="14" t="s">
        <v>23</v>
      </c>
      <c r="G32" s="10" t="s">
        <v>17</v>
      </c>
      <c r="H32" s="10" t="s">
        <v>18</v>
      </c>
      <c r="I32" s="10" t="s">
        <v>19</v>
      </c>
      <c r="J32" s="14">
        <v>18239756613</v>
      </c>
      <c r="K32" s="17"/>
      <c r="L32" s="18">
        <v>1</v>
      </c>
      <c r="M32" s="19" t="s">
        <v>110</v>
      </c>
    </row>
    <row r="33" s="2" customFormat="1" ht="23.5" customHeight="1" spans="1:13">
      <c r="A33" s="10">
        <v>31</v>
      </c>
      <c r="B33" s="11" t="s">
        <v>111</v>
      </c>
      <c r="C33" s="10" t="str">
        <f t="shared" si="0"/>
        <v>女</v>
      </c>
      <c r="D33" s="12">
        <f t="shared" si="1"/>
        <v>53</v>
      </c>
      <c r="E33" s="23" t="s">
        <v>112</v>
      </c>
      <c r="F33" s="14" t="s">
        <v>23</v>
      </c>
      <c r="G33" s="10" t="s">
        <v>17</v>
      </c>
      <c r="H33" s="10" t="s">
        <v>18</v>
      </c>
      <c r="I33" s="10" t="s">
        <v>19</v>
      </c>
      <c r="J33" s="14">
        <v>17530825185</v>
      </c>
      <c r="K33" s="17"/>
      <c r="L33" s="18">
        <v>1</v>
      </c>
      <c r="M33" s="19" t="s">
        <v>113</v>
      </c>
    </row>
    <row r="34" s="2" customFormat="1" ht="23.5" customHeight="1" spans="1:13">
      <c r="A34" s="10">
        <v>32</v>
      </c>
      <c r="B34" s="11" t="s">
        <v>114</v>
      </c>
      <c r="C34" s="10" t="str">
        <f t="shared" si="0"/>
        <v>女</v>
      </c>
      <c r="D34" s="12">
        <f t="shared" si="1"/>
        <v>50</v>
      </c>
      <c r="E34" s="23" t="s">
        <v>115</v>
      </c>
      <c r="F34" s="14" t="s">
        <v>23</v>
      </c>
      <c r="G34" s="10" t="s">
        <v>17</v>
      </c>
      <c r="H34" s="10" t="s">
        <v>18</v>
      </c>
      <c r="I34" s="10" t="s">
        <v>19</v>
      </c>
      <c r="J34" s="14">
        <v>13781841005</v>
      </c>
      <c r="K34" s="17"/>
      <c r="L34" s="18">
        <v>1</v>
      </c>
      <c r="M34" s="19" t="s">
        <v>116</v>
      </c>
    </row>
    <row r="35" s="2" customFormat="1" ht="23.5" customHeight="1" spans="1:13">
      <c r="A35" s="10">
        <v>33</v>
      </c>
      <c r="B35" s="11" t="s">
        <v>117</v>
      </c>
      <c r="C35" s="10" t="str">
        <f t="shared" si="0"/>
        <v>女</v>
      </c>
      <c r="D35" s="12">
        <f t="shared" si="1"/>
        <v>56</v>
      </c>
      <c r="E35" s="23" t="s">
        <v>118</v>
      </c>
      <c r="F35" s="14" t="s">
        <v>36</v>
      </c>
      <c r="G35" s="10" t="s">
        <v>17</v>
      </c>
      <c r="H35" s="10" t="s">
        <v>18</v>
      </c>
      <c r="I35" s="10" t="s">
        <v>19</v>
      </c>
      <c r="J35" s="14">
        <v>18768969388</v>
      </c>
      <c r="K35" s="17"/>
      <c r="L35" s="18">
        <v>1</v>
      </c>
      <c r="M35" s="19" t="s">
        <v>119</v>
      </c>
    </row>
    <row r="36" s="2" customFormat="1" ht="23.5" customHeight="1" spans="1:13">
      <c r="A36" s="10">
        <v>34</v>
      </c>
      <c r="B36" s="11" t="s">
        <v>120</v>
      </c>
      <c r="C36" s="10" t="str">
        <f t="shared" si="0"/>
        <v>女</v>
      </c>
      <c r="D36" s="12">
        <f t="shared" si="1"/>
        <v>51</v>
      </c>
      <c r="E36" s="23" t="s">
        <v>121</v>
      </c>
      <c r="F36" s="14" t="s">
        <v>23</v>
      </c>
      <c r="G36" s="10" t="s">
        <v>17</v>
      </c>
      <c r="H36" s="10" t="s">
        <v>18</v>
      </c>
      <c r="I36" s="10" t="s">
        <v>19</v>
      </c>
      <c r="J36" s="14">
        <v>13461212281</v>
      </c>
      <c r="K36" s="17"/>
      <c r="L36" s="18">
        <v>1</v>
      </c>
      <c r="M36" s="19" t="s">
        <v>122</v>
      </c>
    </row>
    <row r="37" s="2" customFormat="1" ht="23.5" customHeight="1" spans="1:13">
      <c r="A37" s="10">
        <v>35</v>
      </c>
      <c r="B37" s="11" t="s">
        <v>123</v>
      </c>
      <c r="C37" s="10" t="str">
        <f t="shared" si="0"/>
        <v>女</v>
      </c>
      <c r="D37" s="12">
        <f t="shared" si="1"/>
        <v>51</v>
      </c>
      <c r="E37" s="23" t="s">
        <v>124</v>
      </c>
      <c r="F37" s="14" t="s">
        <v>36</v>
      </c>
      <c r="G37" s="10" t="s">
        <v>17</v>
      </c>
      <c r="H37" s="10" t="s">
        <v>18</v>
      </c>
      <c r="I37" s="10" t="s">
        <v>19</v>
      </c>
      <c r="J37" s="14">
        <v>15037505468</v>
      </c>
      <c r="K37" s="17"/>
      <c r="L37" s="18">
        <v>1</v>
      </c>
      <c r="M37" s="19" t="s">
        <v>125</v>
      </c>
    </row>
    <row r="38" s="2" customFormat="1" ht="23.5" customHeight="1" spans="1:13">
      <c r="A38" s="10">
        <v>36</v>
      </c>
      <c r="B38" s="11" t="s">
        <v>126</v>
      </c>
      <c r="C38" s="10" t="str">
        <f>IF(OR(LEN(E38)=15,LEN(E38)=18),IF(MOD(MID(E38,15,3)*1,2),"男","女"),#N/A)</f>
        <v>女</v>
      </c>
      <c r="D38" s="12">
        <f>2022-MID(E38,7,4)</f>
        <v>56</v>
      </c>
      <c r="E38" s="23" t="s">
        <v>127</v>
      </c>
      <c r="F38" s="14" t="s">
        <v>23</v>
      </c>
      <c r="G38" s="10" t="s">
        <v>17</v>
      </c>
      <c r="H38" s="10" t="s">
        <v>18</v>
      </c>
      <c r="I38" s="10" t="s">
        <v>19</v>
      </c>
      <c r="J38" s="13">
        <v>15225025604</v>
      </c>
      <c r="K38" s="17"/>
      <c r="L38" s="18">
        <v>1</v>
      </c>
      <c r="M38" s="19" t="s">
        <v>128</v>
      </c>
    </row>
    <row r="39" s="2" customFormat="1" ht="23.5" customHeight="1" spans="1:13">
      <c r="A39" s="10">
        <v>37</v>
      </c>
      <c r="B39" s="11" t="s">
        <v>129</v>
      </c>
      <c r="C39" s="10" t="str">
        <f>IF(OR(LEN(E39)=15,LEN(E39)=18),IF(MOD(MID(E39,15,3)*1,2),"男","女"),#N/A)</f>
        <v>女</v>
      </c>
      <c r="D39" s="12">
        <f>2022-MID(E39,7,4)</f>
        <v>49</v>
      </c>
      <c r="E39" s="23" t="s">
        <v>130</v>
      </c>
      <c r="F39" s="14" t="s">
        <v>23</v>
      </c>
      <c r="G39" s="10" t="s">
        <v>17</v>
      </c>
      <c r="H39" s="10" t="s">
        <v>18</v>
      </c>
      <c r="I39" s="10" t="s">
        <v>19</v>
      </c>
      <c r="J39" s="14">
        <v>18639749912</v>
      </c>
      <c r="K39" s="17"/>
      <c r="L39" s="18">
        <v>1</v>
      </c>
      <c r="M39" s="19" t="s">
        <v>131</v>
      </c>
    </row>
    <row r="40" s="2" customFormat="1" ht="23.5" customHeight="1" spans="1:13">
      <c r="A40" s="10">
        <v>38</v>
      </c>
      <c r="B40" s="11" t="s">
        <v>132</v>
      </c>
      <c r="C40" s="10" t="str">
        <f>IF(OR(LEN(E40)=15,LEN(E40)=18),IF(MOD(MID(E40,15,3)*1,2),"男","女"),#N/A)</f>
        <v>女</v>
      </c>
      <c r="D40" s="12">
        <f>2022-MID(E40,7,4)</f>
        <v>58</v>
      </c>
      <c r="E40" s="13" t="s">
        <v>133</v>
      </c>
      <c r="F40" s="14" t="s">
        <v>36</v>
      </c>
      <c r="G40" s="10" t="s">
        <v>17</v>
      </c>
      <c r="H40" s="10" t="s">
        <v>18</v>
      </c>
      <c r="I40" s="10" t="s">
        <v>19</v>
      </c>
      <c r="J40" s="14">
        <v>15829069852</v>
      </c>
      <c r="K40" s="17"/>
      <c r="L40" s="18">
        <v>1</v>
      </c>
      <c r="M40" s="19" t="s">
        <v>134</v>
      </c>
    </row>
    <row r="41" s="2" customFormat="1" ht="23.5" customHeight="1" spans="1:13">
      <c r="A41" s="10">
        <v>39</v>
      </c>
      <c r="B41" s="11" t="s">
        <v>135</v>
      </c>
      <c r="C41" s="10" t="str">
        <f>IF(OR(LEN(E41)=15,LEN(E41)=18),IF(MOD(MID(E41,15,3)*1,2),"男","女"),#N/A)</f>
        <v>女</v>
      </c>
      <c r="D41" s="12">
        <f>2022-MID(E41,7,4)</f>
        <v>50</v>
      </c>
      <c r="E41" s="23" t="s">
        <v>136</v>
      </c>
      <c r="F41" s="14" t="s">
        <v>23</v>
      </c>
      <c r="G41" s="10" t="s">
        <v>17</v>
      </c>
      <c r="H41" s="10" t="s">
        <v>18</v>
      </c>
      <c r="I41" s="10" t="s">
        <v>19</v>
      </c>
      <c r="J41" s="14">
        <v>13783208718</v>
      </c>
      <c r="K41" s="17"/>
      <c r="L41" s="18">
        <v>1</v>
      </c>
      <c r="M41" s="19" t="s">
        <v>137</v>
      </c>
    </row>
    <row r="42" s="2" customFormat="1" ht="23.5" customHeight="1" spans="1:13">
      <c r="A42" s="10">
        <v>40</v>
      </c>
      <c r="B42" s="11" t="s">
        <v>138</v>
      </c>
      <c r="C42" s="10" t="str">
        <f>IF(OR(LEN(E42)=15,LEN(E42)=18),IF(MOD(MID(E42,15,3)*1,2),"男","女"),#N/A)</f>
        <v>女</v>
      </c>
      <c r="D42" s="12">
        <f>2022-MID(E42,7,4)</f>
        <v>54</v>
      </c>
      <c r="E42" s="23" t="s">
        <v>139</v>
      </c>
      <c r="F42" s="14" t="s">
        <v>36</v>
      </c>
      <c r="G42" s="10" t="s">
        <v>17</v>
      </c>
      <c r="H42" s="10" t="s">
        <v>18</v>
      </c>
      <c r="I42" s="10" t="s">
        <v>19</v>
      </c>
      <c r="J42" s="14">
        <v>15836998771</v>
      </c>
      <c r="K42" s="17"/>
      <c r="L42" s="18">
        <v>1</v>
      </c>
      <c r="M42" s="19" t="s">
        <v>140</v>
      </c>
    </row>
    <row r="43" s="2" customFormat="1" ht="23.5" customHeight="1" spans="1:13">
      <c r="A43" s="10">
        <v>41</v>
      </c>
      <c r="B43" s="11" t="s">
        <v>141</v>
      </c>
      <c r="C43" s="10" t="str">
        <f>IF(OR(LEN(E43)=15,LEN(E43)=18),IF(MOD(MID(E43,15,3)*1,2),"男","女"),#N/A)</f>
        <v>女</v>
      </c>
      <c r="D43" s="12">
        <f>2022-MID(E43,7,4)</f>
        <v>50</v>
      </c>
      <c r="E43" s="23" t="s">
        <v>142</v>
      </c>
      <c r="F43" s="14" t="s">
        <v>36</v>
      </c>
      <c r="G43" s="10" t="s">
        <v>17</v>
      </c>
      <c r="H43" s="10" t="s">
        <v>18</v>
      </c>
      <c r="I43" s="10" t="s">
        <v>19</v>
      </c>
      <c r="J43" s="14">
        <v>18614902283</v>
      </c>
      <c r="K43" s="17"/>
      <c r="L43" s="18">
        <v>1</v>
      </c>
      <c r="M43" s="19" t="s">
        <v>143</v>
      </c>
    </row>
    <row r="44" s="2" customFormat="1" ht="23.5" customHeight="1" spans="1:13">
      <c r="A44" s="10">
        <v>42</v>
      </c>
      <c r="B44" s="11" t="s">
        <v>144</v>
      </c>
      <c r="C44" s="10" t="str">
        <f>IF(OR(LEN(E44)=15,LEN(E44)=18),IF(MOD(MID(E44,15,3)*1,2),"男","女"),#N/A)</f>
        <v>女</v>
      </c>
      <c r="D44" s="12">
        <f>2022-MID(E44,7,4)</f>
        <v>42</v>
      </c>
      <c r="E44" s="23" t="s">
        <v>145</v>
      </c>
      <c r="F44" s="14" t="s">
        <v>23</v>
      </c>
      <c r="G44" s="10" t="s">
        <v>17</v>
      </c>
      <c r="H44" s="10" t="s">
        <v>18</v>
      </c>
      <c r="I44" s="10" t="s">
        <v>19</v>
      </c>
      <c r="J44" s="14">
        <v>13783208718</v>
      </c>
      <c r="K44" s="17"/>
      <c r="L44" s="18">
        <v>1</v>
      </c>
      <c r="M44" s="19" t="s">
        <v>146</v>
      </c>
    </row>
  </sheetData>
  <mergeCells count="1">
    <mergeCell ref="A1:M1"/>
  </mergeCells>
  <conditionalFormatting sqref="B3:B44">
    <cfRule type="duplicateValues" dxfId="0" priority="2"/>
  </conditionalFormatting>
  <conditionalFormatting sqref="E6 E9 E11 E13 E15:E16 E18 E21 E31 E29 E27 E25 E34 E36 E43:E44 E41 E38">
    <cfRule type="duplicateValues" dxfId="1" priority="1"/>
  </conditionalFormatting>
  <pageMargins left="0.156944444444444" right="0.118055555555556" top="0.393055555555556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7" workbookViewId="0">
      <selection activeCell="K41" sqref="K41:K43"/>
    </sheetView>
  </sheetViews>
  <sheetFormatPr defaultColWidth="9" defaultRowHeight="13.5"/>
  <cols>
    <col min="1" max="1" width="29.375" customWidth="1"/>
    <col min="3" max="3" width="19.375" customWidth="1"/>
    <col min="11" max="11" width="38.375" customWidth="1"/>
  </cols>
  <sheetData>
    <row r="1" spans="1:3">
      <c r="A1" t="s">
        <v>147</v>
      </c>
      <c r="B1">
        <v>46</v>
      </c>
      <c r="C1" t="str">
        <f>A1&amp;B1</f>
        <v>JX4104232022001546</v>
      </c>
    </row>
    <row r="2" spans="1:3">
      <c r="A2" t="s">
        <v>147</v>
      </c>
      <c r="B2">
        <v>47</v>
      </c>
      <c r="C2" t="str">
        <f t="shared" ref="C2:C10" si="0">A2&amp;B2</f>
        <v>JX4104232022001547</v>
      </c>
    </row>
    <row r="3" spans="1:3">
      <c r="A3" t="s">
        <v>147</v>
      </c>
      <c r="B3">
        <v>48</v>
      </c>
      <c r="C3" t="str">
        <f t="shared" si="0"/>
        <v>JX4104232022001548</v>
      </c>
    </row>
    <row r="4" spans="1:3">
      <c r="A4" t="s">
        <v>147</v>
      </c>
      <c r="B4">
        <v>56</v>
      </c>
      <c r="C4" t="str">
        <f t="shared" si="0"/>
        <v>JX4104232022001556</v>
      </c>
    </row>
    <row r="5" spans="1:3">
      <c r="A5" t="s">
        <v>147</v>
      </c>
      <c r="B5">
        <v>57</v>
      </c>
      <c r="C5" t="str">
        <f t="shared" si="0"/>
        <v>JX4104232022001557</v>
      </c>
    </row>
    <row r="6" spans="1:11">
      <c r="A6" t="s">
        <v>147</v>
      </c>
      <c r="B6">
        <v>58</v>
      </c>
      <c r="C6" t="str">
        <f t="shared" si="0"/>
        <v>JX4104232022001558</v>
      </c>
      <c r="K6" t="str">
        <f>I6&amp;J6</f>
        <v/>
      </c>
    </row>
    <row r="7" spans="1:11">
      <c r="A7" t="s">
        <v>147</v>
      </c>
      <c r="B7">
        <v>52</v>
      </c>
      <c r="C7" t="str">
        <f t="shared" si="0"/>
        <v>JX4104232022001552</v>
      </c>
      <c r="K7" t="s">
        <v>53</v>
      </c>
    </row>
    <row r="8" spans="1:11">
      <c r="A8" t="s">
        <v>147</v>
      </c>
      <c r="B8">
        <v>53</v>
      </c>
      <c r="C8" t="str">
        <f t="shared" si="0"/>
        <v>JX4104232022001553</v>
      </c>
      <c r="K8" t="s">
        <v>56</v>
      </c>
    </row>
    <row r="9" spans="1:11">
      <c r="A9" t="s">
        <v>147</v>
      </c>
      <c r="B9">
        <v>54</v>
      </c>
      <c r="C9" t="str">
        <f t="shared" si="0"/>
        <v>JX4104232022001554</v>
      </c>
      <c r="K9" t="s">
        <v>59</v>
      </c>
    </row>
    <row r="10" spans="1:11">
      <c r="A10" t="s">
        <v>147</v>
      </c>
      <c r="B10">
        <v>55</v>
      </c>
      <c r="C10" t="str">
        <f t="shared" si="0"/>
        <v>JX4104232022001555</v>
      </c>
      <c r="K10" t="s">
        <v>62</v>
      </c>
    </row>
    <row r="11" spans="11:11">
      <c r="K11" t="s">
        <v>65</v>
      </c>
    </row>
    <row r="12" spans="11:11">
      <c r="K12" t="s">
        <v>68</v>
      </c>
    </row>
    <row r="13" spans="11:11">
      <c r="K13" t="s">
        <v>71</v>
      </c>
    </row>
    <row r="14" spans="11:11">
      <c r="K14" t="s">
        <v>74</v>
      </c>
    </row>
    <row r="15" spans="11:11">
      <c r="K15" t="s">
        <v>77</v>
      </c>
    </row>
    <row r="16" spans="11:11">
      <c r="K16" t="s">
        <v>80</v>
      </c>
    </row>
    <row r="19" spans="11:11">
      <c r="K19" t="s">
        <v>83</v>
      </c>
    </row>
    <row r="20" spans="11:11">
      <c r="K20" t="s">
        <v>86</v>
      </c>
    </row>
    <row r="21" spans="11:11">
      <c r="K21" t="s">
        <v>89</v>
      </c>
    </row>
    <row r="22" spans="11:11">
      <c r="K22" t="s">
        <v>92</v>
      </c>
    </row>
    <row r="23" spans="11:11">
      <c r="K23" t="s">
        <v>95</v>
      </c>
    </row>
    <row r="24" spans="11:11">
      <c r="K24" t="s">
        <v>98</v>
      </c>
    </row>
    <row r="25" spans="11:11">
      <c r="K25" t="s">
        <v>101</v>
      </c>
    </row>
    <row r="26" spans="11:11">
      <c r="K26" t="s">
        <v>104</v>
      </c>
    </row>
    <row r="27" spans="11:11">
      <c r="K27" t="s">
        <v>107</v>
      </c>
    </row>
    <row r="28" spans="11:11">
      <c r="K28" t="s">
        <v>110</v>
      </c>
    </row>
    <row r="30" spans="11:11">
      <c r="K30" t="s">
        <v>113</v>
      </c>
    </row>
    <row r="31" spans="11:11">
      <c r="K31" t="s">
        <v>116</v>
      </c>
    </row>
    <row r="32" spans="11:11">
      <c r="K32" t="s">
        <v>119</v>
      </c>
    </row>
    <row r="33" spans="11:11">
      <c r="K33" t="s">
        <v>122</v>
      </c>
    </row>
    <row r="34" spans="11:11">
      <c r="K34" t="s">
        <v>125</v>
      </c>
    </row>
    <row r="35" spans="11:11">
      <c r="K35" t="s">
        <v>148</v>
      </c>
    </row>
    <row r="36" spans="11:11">
      <c r="K36" t="s">
        <v>128</v>
      </c>
    </row>
    <row r="37" spans="11:11">
      <c r="K37" t="s">
        <v>131</v>
      </c>
    </row>
    <row r="38" spans="11:11">
      <c r="K38" t="s">
        <v>134</v>
      </c>
    </row>
    <row r="39" spans="11:11">
      <c r="K39" t="s">
        <v>137</v>
      </c>
    </row>
    <row r="41" spans="11:11">
      <c r="K41" t="s">
        <v>140</v>
      </c>
    </row>
    <row r="42" spans="11:11">
      <c r="K42" t="s">
        <v>143</v>
      </c>
    </row>
    <row r="43" spans="11:11">
      <c r="K43" t="s">
        <v>146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2021-10-30T07:41:00Z</dcterms:created>
  <dcterms:modified xsi:type="dcterms:W3CDTF">2022-08-11T00:38:53Z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50C6B1E8DAE6497EA28B13AB14AFE6AE</vt:lpwstr>
  </property>
  <property fmtid="{D5CDD505-2E9C-101B-9397-08002B2CF9AE}" pid="3" name="KSOProductBuildVer">
    <vt:lpwstr>2052-11.1.0.12302</vt:lpwstr>
  </property>
</Properties>
</file>