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合格台账" sheetId="3" r:id="rId1"/>
  </sheets>
  <definedNames>
    <definedName name="_xlnm.Print_Area" localSheetId="0">合格台账!$A$1:$N$45</definedName>
    <definedName name="_xlnm.Print_Titles" localSheetId="0">合格台账!$1:$3</definedName>
  </definedNames>
  <calcPr calcId="144525"/>
</workbook>
</file>

<file path=xl/sharedStrings.xml><?xml version="1.0" encoding="utf-8"?>
<sst xmlns="http://schemas.openxmlformats.org/spreadsheetml/2006/main" count="438" uniqueCount="164">
  <si>
    <t>2022年就业技能培训合格台账(团城乡玉皇庙村)</t>
  </si>
  <si>
    <t xml:space="preserve"> 培训机构：鲁山县万通职业技能培训学校</t>
  </si>
  <si>
    <t xml:space="preserve">2期1班        </t>
  </si>
  <si>
    <t>序号</t>
  </si>
  <si>
    <t>姓名</t>
  </si>
  <si>
    <t>性
别</t>
  </si>
  <si>
    <t>年
龄</t>
  </si>
  <si>
    <t>身份证号</t>
  </si>
  <si>
    <t>学历</t>
  </si>
  <si>
    <t>培训专业</t>
  </si>
  <si>
    <t>培训时间</t>
  </si>
  <si>
    <t>家庭住址</t>
  </si>
  <si>
    <t>联系电话</t>
  </si>
  <si>
    <t>是否为脱贫劳动力</t>
  </si>
  <si>
    <t>补贴发放时间</t>
  </si>
  <si>
    <t>期数</t>
  </si>
  <si>
    <t>证书编号</t>
  </si>
  <si>
    <t>王建利</t>
  </si>
  <si>
    <t>女</t>
  </si>
  <si>
    <t>410423196909064314</t>
  </si>
  <si>
    <t>初中</t>
  </si>
  <si>
    <t>养老护理</t>
  </si>
  <si>
    <t>2022.6.6-2022.6.13</t>
  </si>
  <si>
    <t>鸡冢乡玉皇庙村西组</t>
  </si>
  <si>
    <t>是</t>
  </si>
  <si>
    <t>2022.6.13</t>
  </si>
  <si>
    <t>第2期1班</t>
  </si>
  <si>
    <t>JX4104232022001049</t>
  </si>
  <si>
    <t>李新营</t>
  </si>
  <si>
    <t>410423196809034310</t>
  </si>
  <si>
    <t>小学</t>
  </si>
  <si>
    <t>鸡冢乡玉皇庙村玉东组</t>
  </si>
  <si>
    <t>JX4104232022001041</t>
  </si>
  <si>
    <t>马春梅</t>
  </si>
  <si>
    <t>41042319730415432X</t>
  </si>
  <si>
    <t>JX4104232022001024</t>
  </si>
  <si>
    <t>王小丑</t>
  </si>
  <si>
    <t>410423196905044324</t>
  </si>
  <si>
    <t>鸡冢乡玉皇庙村古木沟组</t>
  </si>
  <si>
    <t>否</t>
  </si>
  <si>
    <t>JX4104232022001030</t>
  </si>
  <si>
    <t>朱小兵</t>
  </si>
  <si>
    <t>410423198012144327</t>
  </si>
  <si>
    <t>JX4104232022001063</t>
  </si>
  <si>
    <t>赵秋芳</t>
  </si>
  <si>
    <t>410423196308094323</t>
  </si>
  <si>
    <t>JX4104232022001064</t>
  </si>
  <si>
    <t>范文平</t>
  </si>
  <si>
    <t>410423198210174324</t>
  </si>
  <si>
    <t>中专</t>
  </si>
  <si>
    <t>JX4104232022001021</t>
  </si>
  <si>
    <t>樊艳艳</t>
  </si>
  <si>
    <t>410423197309294321</t>
  </si>
  <si>
    <t>JX4104232022001020</t>
  </si>
  <si>
    <t>施远菊</t>
  </si>
  <si>
    <t>410423197611234266</t>
  </si>
  <si>
    <t>JX4104232022001052</t>
  </si>
  <si>
    <t>李向梅</t>
  </si>
  <si>
    <t>410423198104284327</t>
  </si>
  <si>
    <t>JX4104232022001029</t>
  </si>
  <si>
    <t>潘艳红</t>
  </si>
  <si>
    <t>410423197108044326</t>
  </si>
  <si>
    <t>JX4104232022001036</t>
  </si>
  <si>
    <t>宋新爱</t>
  </si>
  <si>
    <t>男</t>
  </si>
  <si>
    <t>410423196911234327</t>
  </si>
  <si>
    <t>JX4104232022001054</t>
  </si>
  <si>
    <t>王桂枝</t>
  </si>
  <si>
    <t>410423196303094324</t>
  </si>
  <si>
    <t>JX4104232022001026</t>
  </si>
  <si>
    <t>宋公领</t>
  </si>
  <si>
    <t>410423196604184315</t>
  </si>
  <si>
    <t>鸡冢乡玉皇庙村三道沟组</t>
  </si>
  <si>
    <t>JX4104232022001053</t>
  </si>
  <si>
    <t>程敏</t>
  </si>
  <si>
    <t>410423196607254323</t>
  </si>
  <si>
    <t>JX4104232022001019</t>
  </si>
  <si>
    <t>王林果</t>
  </si>
  <si>
    <t>410423199004244322</t>
  </si>
  <si>
    <t>JX4104232022001027</t>
  </si>
  <si>
    <t>王晓鑫</t>
  </si>
  <si>
    <t>410423200311014311</t>
  </si>
  <si>
    <t>JX4104232022001045</t>
  </si>
  <si>
    <t>赵书杰</t>
  </si>
  <si>
    <t>410423197001304327</t>
  </si>
  <si>
    <t>JX4104232022001067</t>
  </si>
  <si>
    <t>樊艳玲</t>
  </si>
  <si>
    <t>410423197703154343</t>
  </si>
  <si>
    <t>JX4104232022001032</t>
  </si>
  <si>
    <t>赵让</t>
  </si>
  <si>
    <t>410423198111044321</t>
  </si>
  <si>
    <t>鸡冢乡五道庙村五道庙组</t>
  </si>
  <si>
    <t>JX4104232022001066</t>
  </si>
  <si>
    <t>宋娜利</t>
  </si>
  <si>
    <t>410423197703224321</t>
  </si>
  <si>
    <t>鸡冢乡玉皇庙村下石板河组</t>
  </si>
  <si>
    <t>JX4104232022001043</t>
  </si>
  <si>
    <t>王桂花</t>
  </si>
  <si>
    <t>410423196603104328</t>
  </si>
  <si>
    <t>JX4104232022001039</t>
  </si>
  <si>
    <t>赵海雪</t>
  </si>
  <si>
    <t>410423196504154346</t>
  </si>
  <si>
    <t>鸡冢乡玉皇庙村秋沃组</t>
  </si>
  <si>
    <t>JX4104232022001062</t>
  </si>
  <si>
    <t>宋秋利</t>
  </si>
  <si>
    <t>410423197209154321</t>
  </si>
  <si>
    <t>JX4104232022001047</t>
  </si>
  <si>
    <t>赵合香</t>
  </si>
  <si>
    <t>410423196803124323</t>
  </si>
  <si>
    <t>鸡冢乡玉皇庙村郭沟组</t>
  </si>
  <si>
    <t>JX4104232022001065</t>
  </si>
  <si>
    <t>辛占营</t>
  </si>
  <si>
    <t>41042319691109431X</t>
  </si>
  <si>
    <t>JX4104232022001057</t>
  </si>
  <si>
    <t>连三运</t>
  </si>
  <si>
    <t>410423196808164324</t>
  </si>
  <si>
    <t>鸡冢乡玉皇庙村</t>
  </si>
  <si>
    <t>JX4104232022001042</t>
  </si>
  <si>
    <t>刘花让</t>
  </si>
  <si>
    <t>410423197001154349</t>
  </si>
  <si>
    <t>JX4104232022001023</t>
  </si>
  <si>
    <t>毛淑青</t>
  </si>
  <si>
    <t>410423196611194327</t>
  </si>
  <si>
    <t>JX4104232022001025</t>
  </si>
  <si>
    <t>武红艳</t>
  </si>
  <si>
    <t>410423197511134321</t>
  </si>
  <si>
    <t>JX4104232022001046</t>
  </si>
  <si>
    <t>田雪勤</t>
  </si>
  <si>
    <t>410423196212034326</t>
  </si>
  <si>
    <t>JX4104232022001055</t>
  </si>
  <si>
    <t>牛红利</t>
  </si>
  <si>
    <t>41042319700926434X</t>
  </si>
  <si>
    <t>JX4104232022001035</t>
  </si>
  <si>
    <t>杜晓情</t>
  </si>
  <si>
    <t>410423199201234326</t>
  </si>
  <si>
    <t>鸡冢乡五道庙村油梁沟组</t>
  </si>
  <si>
    <t>JX4104232022001051</t>
  </si>
  <si>
    <t>樊然</t>
  </si>
  <si>
    <t>410423196508174328</t>
  </si>
  <si>
    <t>JX4104232022001040</t>
  </si>
  <si>
    <t>冀玉平</t>
  </si>
  <si>
    <t>41042319690919432X</t>
  </si>
  <si>
    <t>JX4104232022001022</t>
  </si>
  <si>
    <t>张倩茹</t>
  </si>
  <si>
    <t>412828198211176343</t>
  </si>
  <si>
    <t>JX4104232022001060</t>
  </si>
  <si>
    <t>宋艳枝</t>
  </si>
  <si>
    <t>410423197308164322</t>
  </si>
  <si>
    <t>JX4104232022001034</t>
  </si>
  <si>
    <t>张亚红</t>
  </si>
  <si>
    <t>410423197001124342</t>
  </si>
  <si>
    <t>JX4104232022001059</t>
  </si>
  <si>
    <t>王庆会</t>
  </si>
  <si>
    <t>410423197007194325</t>
  </si>
  <si>
    <t>JX4104232022001050</t>
  </si>
  <si>
    <t>潘卫红</t>
  </si>
  <si>
    <t>410423196612094328</t>
  </si>
  <si>
    <t>JX4104232022001033</t>
  </si>
  <si>
    <t>田建省</t>
  </si>
  <si>
    <t>410423197011104329</t>
  </si>
  <si>
    <t>JX4104232022001048</t>
  </si>
  <si>
    <t>李秋云</t>
  </si>
  <si>
    <t>410423196304174326</t>
  </si>
  <si>
    <t>JX4104232022001031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</si>
</sst>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1"/>
      <color theme="1"/>
      <name val="Tahoma"/>
      <charset val="134"/>
    </font>
    <font>
      <b/>
      <sz val="26"/>
      <color theme="1"/>
      <name val="黑体"/>
      <charset val="134"/>
    </font>
    <font>
      <sz val="11"/>
      <color theme="1"/>
      <name val="黑体"/>
      <charset val="134"/>
    </font>
    <font>
      <sz val="14"/>
      <color theme="1"/>
      <name val="宋体"/>
      <charset val="134"/>
      <scheme val="minor"/>
    </font>
    <font>
      <sz val="12"/>
      <color theme="1"/>
      <name val="黑体"/>
      <charset val="134"/>
    </font>
    <font>
      <sz val="12"/>
      <name val="黑体"/>
      <charset val="134"/>
    </font>
    <font>
      <sz val="12"/>
      <color rgb="FF333333"/>
      <name val="黑体"/>
      <charset val="134"/>
    </font>
    <font>
      <sz val="9.75"/>
      <color rgb="FF555555"/>
      <name val="Microsoft YaHei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1" fillId="0" borderId="0"/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8" fillId="0" borderId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Fill="1" applyAlignment="1"/>
    <xf numFmtId="0" fontId="2" fillId="0" borderId="0" xfId="13" applyNumberFormat="1" applyFont="1" applyFill="1" applyAlignment="1">
      <alignment horizontal="center" vertical="center"/>
    </xf>
    <xf numFmtId="0" fontId="3" fillId="0" borderId="1" xfId="13" applyNumberFormat="1" applyFont="1" applyFill="1" applyBorder="1" applyAlignment="1">
      <alignment horizontal="left" vertical="center"/>
    </xf>
    <xf numFmtId="0" fontId="4" fillId="0" borderId="0" xfId="13" applyNumberFormat="1" applyFont="1" applyFill="1" applyAlignment="1">
      <alignment horizontal="center" vertical="center"/>
    </xf>
    <xf numFmtId="0" fontId="5" fillId="0" borderId="2" xfId="13" applyNumberFormat="1" applyFont="1" applyFill="1" applyBorder="1" applyAlignment="1">
      <alignment horizontal="center" vertical="center" wrapText="1"/>
    </xf>
    <xf numFmtId="0" fontId="5" fillId="0" borderId="2" xfId="13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3" fillId="0" borderId="1" xfId="13" applyNumberFormat="1" applyFont="1" applyFill="1" applyBorder="1" applyAlignment="1">
      <alignment horizontal="right" vertical="center"/>
    </xf>
    <xf numFmtId="0" fontId="5" fillId="0" borderId="2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 shrinkToFit="1"/>
    </xf>
    <xf numFmtId="0" fontId="5" fillId="0" borderId="2" xfId="0" applyFont="1" applyFill="1" applyBorder="1" applyAlignment="1"/>
    <xf numFmtId="0" fontId="6" fillId="0" borderId="2" xfId="0" applyFont="1" applyFill="1" applyBorder="1" applyAlignment="1" quotePrefix="1">
      <alignment horizontal="center"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常规 21" xfId="33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5"/>
  <sheetViews>
    <sheetView tabSelected="1" view="pageBreakPreview" zoomScaleNormal="100" workbookViewId="0">
      <selection activeCell="L14" sqref="L14"/>
    </sheetView>
  </sheetViews>
  <sheetFormatPr defaultColWidth="9" defaultRowHeight="25" customHeight="1"/>
  <cols>
    <col min="1" max="1" width="8.25" style="1" customWidth="1"/>
    <col min="2" max="2" width="13.625" style="1" customWidth="1"/>
    <col min="3" max="4" width="7.875" style="1" customWidth="1"/>
    <col min="5" max="5" width="21.125" style="1" customWidth="1"/>
    <col min="6" max="6" width="7.96666666666667" style="1" customWidth="1"/>
    <col min="7" max="7" width="12.6333333333333" style="1" customWidth="1"/>
    <col min="8" max="8" width="22.9583333333333" style="1" customWidth="1"/>
    <col min="9" max="9" width="27.2916666666667" style="1" customWidth="1"/>
    <col min="10" max="10" width="13.625" style="1" customWidth="1"/>
    <col min="11" max="11" width="9.875" style="1" customWidth="1"/>
    <col min="12" max="12" width="12.0916666666667" style="1" customWidth="1"/>
    <col min="13" max="13" width="12.75" style="1" customWidth="1"/>
    <col min="14" max="14" width="25.25" style="1" customWidth="1"/>
    <col min="15" max="16384" width="9" style="1"/>
  </cols>
  <sheetData>
    <row r="1" s="1" customFormat="1" ht="39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ht="18" customHeight="1" spans="1:14">
      <c r="A2" s="3" t="s">
        <v>1</v>
      </c>
      <c r="B2" s="3"/>
      <c r="C2" s="3"/>
      <c r="D2" s="3"/>
      <c r="E2" s="3"/>
      <c r="F2" s="3"/>
      <c r="G2" s="3"/>
      <c r="H2" s="4"/>
      <c r="I2" s="9" t="s">
        <v>2</v>
      </c>
      <c r="J2" s="9"/>
      <c r="K2" s="9"/>
      <c r="L2" s="9"/>
      <c r="M2" s="9"/>
      <c r="N2" s="9"/>
    </row>
    <row r="3" s="1" customFormat="1" ht="39" customHeight="1" spans="1:14">
      <c r="A3" s="5" t="s">
        <v>3</v>
      </c>
      <c r="B3" s="6" t="s">
        <v>4</v>
      </c>
      <c r="C3" s="6" t="s">
        <v>5</v>
      </c>
      <c r="D3" s="6" t="s">
        <v>6</v>
      </c>
      <c r="E3" s="6" t="s">
        <v>7</v>
      </c>
      <c r="F3" s="6" t="s">
        <v>8</v>
      </c>
      <c r="G3" s="6" t="s">
        <v>9</v>
      </c>
      <c r="H3" s="6" t="s">
        <v>10</v>
      </c>
      <c r="I3" s="6" t="s">
        <v>11</v>
      </c>
      <c r="J3" s="6" t="s">
        <v>12</v>
      </c>
      <c r="K3" s="5" t="s">
        <v>13</v>
      </c>
      <c r="L3" s="5" t="s">
        <v>14</v>
      </c>
      <c r="M3" s="10" t="s">
        <v>15</v>
      </c>
      <c r="N3" s="10" t="s">
        <v>16</v>
      </c>
    </row>
    <row r="4" s="1" customFormat="1" ht="35" customHeight="1" spans="1:14">
      <c r="A4" s="7">
        <v>1</v>
      </c>
      <c r="B4" s="7" t="s">
        <v>17</v>
      </c>
      <c r="C4" s="8" t="s">
        <v>18</v>
      </c>
      <c r="D4" s="8">
        <f>2022-MID(E4,7,4)</f>
        <v>53</v>
      </c>
      <c r="E4" s="15" t="s">
        <v>19</v>
      </c>
      <c r="F4" s="7" t="s">
        <v>20</v>
      </c>
      <c r="G4" s="7" t="s">
        <v>21</v>
      </c>
      <c r="H4" s="7" t="s">
        <v>22</v>
      </c>
      <c r="I4" s="7" t="s">
        <v>23</v>
      </c>
      <c r="J4" s="7">
        <v>13937510775</v>
      </c>
      <c r="K4" s="7" t="s">
        <v>24</v>
      </c>
      <c r="L4" s="7" t="s">
        <v>25</v>
      </c>
      <c r="M4" s="10" t="s">
        <v>26</v>
      </c>
      <c r="N4" s="11" t="s">
        <v>27</v>
      </c>
    </row>
    <row r="5" s="1" customFormat="1" ht="35" customHeight="1" spans="1:14">
      <c r="A5" s="7">
        <v>2</v>
      </c>
      <c r="B5" s="7" t="s">
        <v>28</v>
      </c>
      <c r="C5" s="7" t="s">
        <v>18</v>
      </c>
      <c r="D5" s="8">
        <f>2022-MID(E5,7,4)</f>
        <v>54</v>
      </c>
      <c r="E5" s="15" t="s">
        <v>29</v>
      </c>
      <c r="F5" s="7" t="s">
        <v>30</v>
      </c>
      <c r="G5" s="7" t="s">
        <v>21</v>
      </c>
      <c r="H5" s="7" t="s">
        <v>22</v>
      </c>
      <c r="I5" s="7" t="s">
        <v>31</v>
      </c>
      <c r="J5" s="7">
        <v>13781050143</v>
      </c>
      <c r="K5" s="7" t="s">
        <v>24</v>
      </c>
      <c r="L5" s="7" t="s">
        <v>25</v>
      </c>
      <c r="M5" s="10" t="s">
        <v>26</v>
      </c>
      <c r="N5" s="11" t="s">
        <v>32</v>
      </c>
    </row>
    <row r="6" s="1" customFormat="1" ht="35" customHeight="1" spans="1:14">
      <c r="A6" s="7">
        <v>3</v>
      </c>
      <c r="B6" s="7" t="s">
        <v>33</v>
      </c>
      <c r="C6" s="8" t="s">
        <v>18</v>
      </c>
      <c r="D6" s="8">
        <f t="shared" ref="D6:D16" si="0">2022-MID(E6,7,4)</f>
        <v>49</v>
      </c>
      <c r="E6" s="7" t="s">
        <v>34</v>
      </c>
      <c r="F6" s="7" t="s">
        <v>20</v>
      </c>
      <c r="G6" s="7" t="s">
        <v>21</v>
      </c>
      <c r="H6" s="7" t="s">
        <v>22</v>
      </c>
      <c r="I6" s="7" t="s">
        <v>23</v>
      </c>
      <c r="J6" s="7">
        <v>15238296546</v>
      </c>
      <c r="K6" s="7" t="s">
        <v>24</v>
      </c>
      <c r="L6" s="7" t="s">
        <v>25</v>
      </c>
      <c r="M6" s="10" t="s">
        <v>26</v>
      </c>
      <c r="N6" s="12" t="s">
        <v>35</v>
      </c>
    </row>
    <row r="7" s="1" customFormat="1" ht="35" customHeight="1" spans="1:14">
      <c r="A7" s="7">
        <v>4</v>
      </c>
      <c r="B7" s="7" t="s">
        <v>36</v>
      </c>
      <c r="C7" s="8" t="s">
        <v>18</v>
      </c>
      <c r="D7" s="8">
        <f t="shared" si="0"/>
        <v>53</v>
      </c>
      <c r="E7" s="15" t="s">
        <v>37</v>
      </c>
      <c r="F7" s="7" t="s">
        <v>30</v>
      </c>
      <c r="G7" s="7" t="s">
        <v>21</v>
      </c>
      <c r="H7" s="7" t="s">
        <v>22</v>
      </c>
      <c r="I7" s="7" t="s">
        <v>38</v>
      </c>
      <c r="J7" s="7">
        <v>18317680205</v>
      </c>
      <c r="K7" s="13" t="s">
        <v>39</v>
      </c>
      <c r="L7" s="13"/>
      <c r="M7" s="10" t="s">
        <v>26</v>
      </c>
      <c r="N7" s="12" t="s">
        <v>40</v>
      </c>
    </row>
    <row r="8" s="1" customFormat="1" ht="35" customHeight="1" spans="1:14">
      <c r="A8" s="7">
        <v>5</v>
      </c>
      <c r="B8" s="7" t="s">
        <v>41</v>
      </c>
      <c r="C8" s="8" t="s">
        <v>18</v>
      </c>
      <c r="D8" s="8">
        <f t="shared" si="0"/>
        <v>42</v>
      </c>
      <c r="E8" s="15" t="s">
        <v>42</v>
      </c>
      <c r="F8" s="7" t="s">
        <v>20</v>
      </c>
      <c r="G8" s="7" t="s">
        <v>21</v>
      </c>
      <c r="H8" s="7" t="s">
        <v>22</v>
      </c>
      <c r="I8" s="7" t="s">
        <v>38</v>
      </c>
      <c r="J8" s="7">
        <v>13461166312</v>
      </c>
      <c r="K8" s="13" t="s">
        <v>39</v>
      </c>
      <c r="L8" s="7"/>
      <c r="M8" s="10" t="s">
        <v>26</v>
      </c>
      <c r="N8" s="11" t="s">
        <v>43</v>
      </c>
    </row>
    <row r="9" s="1" customFormat="1" ht="35" customHeight="1" spans="1:14">
      <c r="A9" s="7">
        <v>6</v>
      </c>
      <c r="B9" s="7" t="s">
        <v>44</v>
      </c>
      <c r="C9" s="8" t="s">
        <v>18</v>
      </c>
      <c r="D9" s="8">
        <f t="shared" si="0"/>
        <v>59</v>
      </c>
      <c r="E9" s="15" t="s">
        <v>45</v>
      </c>
      <c r="F9" s="7" t="s">
        <v>20</v>
      </c>
      <c r="G9" s="7" t="s">
        <v>21</v>
      </c>
      <c r="H9" s="7" t="s">
        <v>22</v>
      </c>
      <c r="I9" s="7" t="s">
        <v>31</v>
      </c>
      <c r="J9" s="7">
        <v>13503427252</v>
      </c>
      <c r="K9" s="13" t="s">
        <v>39</v>
      </c>
      <c r="L9" s="7"/>
      <c r="M9" s="10" t="s">
        <v>26</v>
      </c>
      <c r="N9" s="12" t="s">
        <v>46</v>
      </c>
    </row>
    <row r="10" s="1" customFormat="1" ht="35" customHeight="1" spans="1:14">
      <c r="A10" s="7">
        <v>7</v>
      </c>
      <c r="B10" s="7" t="s">
        <v>47</v>
      </c>
      <c r="C10" s="8" t="s">
        <v>18</v>
      </c>
      <c r="D10" s="8">
        <f t="shared" si="0"/>
        <v>40</v>
      </c>
      <c r="E10" s="15" t="s">
        <v>48</v>
      </c>
      <c r="F10" s="7" t="s">
        <v>49</v>
      </c>
      <c r="G10" s="7" t="s">
        <v>21</v>
      </c>
      <c r="H10" s="7" t="s">
        <v>22</v>
      </c>
      <c r="I10" s="7" t="s">
        <v>23</v>
      </c>
      <c r="J10" s="7">
        <v>15225038733</v>
      </c>
      <c r="K10" s="13" t="s">
        <v>39</v>
      </c>
      <c r="L10" s="13"/>
      <c r="M10" s="10" t="s">
        <v>26</v>
      </c>
      <c r="N10" s="12" t="s">
        <v>50</v>
      </c>
    </row>
    <row r="11" s="1" customFormat="1" ht="35" customHeight="1" spans="1:14">
      <c r="A11" s="7">
        <v>8</v>
      </c>
      <c r="B11" s="7" t="s">
        <v>51</v>
      </c>
      <c r="C11" s="8" t="s">
        <v>18</v>
      </c>
      <c r="D11" s="8">
        <f t="shared" si="0"/>
        <v>49</v>
      </c>
      <c r="E11" s="15" t="s">
        <v>52</v>
      </c>
      <c r="F11" s="7" t="s">
        <v>20</v>
      </c>
      <c r="G11" s="7" t="s">
        <v>21</v>
      </c>
      <c r="H11" s="7" t="s">
        <v>22</v>
      </c>
      <c r="I11" s="7" t="s">
        <v>38</v>
      </c>
      <c r="J11" s="7">
        <v>17530878665</v>
      </c>
      <c r="K11" s="13" t="s">
        <v>39</v>
      </c>
      <c r="L11" s="13"/>
      <c r="M11" s="10" t="s">
        <v>26</v>
      </c>
      <c r="N11" s="12" t="s">
        <v>53</v>
      </c>
    </row>
    <row r="12" s="1" customFormat="1" ht="35" customHeight="1" spans="1:14">
      <c r="A12" s="7">
        <v>9</v>
      </c>
      <c r="B12" s="7" t="s">
        <v>54</v>
      </c>
      <c r="C12" s="8" t="s">
        <v>18</v>
      </c>
      <c r="D12" s="8">
        <f t="shared" si="0"/>
        <v>46</v>
      </c>
      <c r="E12" s="15" t="s">
        <v>55</v>
      </c>
      <c r="F12" s="7" t="s">
        <v>20</v>
      </c>
      <c r="G12" s="7" t="s">
        <v>21</v>
      </c>
      <c r="H12" s="7" t="s">
        <v>22</v>
      </c>
      <c r="I12" s="7" t="s">
        <v>38</v>
      </c>
      <c r="J12" s="7">
        <v>18768924182</v>
      </c>
      <c r="K12" s="13" t="s">
        <v>39</v>
      </c>
      <c r="L12" s="7"/>
      <c r="M12" s="10" t="s">
        <v>26</v>
      </c>
      <c r="N12" s="12" t="s">
        <v>56</v>
      </c>
    </row>
    <row r="13" s="1" customFormat="1" ht="35" customHeight="1" spans="1:14">
      <c r="A13" s="7">
        <v>10</v>
      </c>
      <c r="B13" s="7" t="s">
        <v>57</v>
      </c>
      <c r="C13" s="7" t="s">
        <v>18</v>
      </c>
      <c r="D13" s="8">
        <f t="shared" si="0"/>
        <v>41</v>
      </c>
      <c r="E13" s="15" t="s">
        <v>58</v>
      </c>
      <c r="F13" s="7" t="s">
        <v>20</v>
      </c>
      <c r="G13" s="7" t="s">
        <v>21</v>
      </c>
      <c r="H13" s="7" t="s">
        <v>22</v>
      </c>
      <c r="I13" s="7" t="s">
        <v>38</v>
      </c>
      <c r="J13" s="7">
        <v>15603758630</v>
      </c>
      <c r="K13" s="13" t="s">
        <v>39</v>
      </c>
      <c r="L13" s="13"/>
      <c r="M13" s="10" t="s">
        <v>26</v>
      </c>
      <c r="N13" s="11" t="s">
        <v>59</v>
      </c>
    </row>
    <row r="14" s="1" customFormat="1" ht="35" customHeight="1" spans="1:14">
      <c r="A14" s="7">
        <v>11</v>
      </c>
      <c r="B14" s="7" t="s">
        <v>60</v>
      </c>
      <c r="C14" s="7" t="s">
        <v>18</v>
      </c>
      <c r="D14" s="8">
        <f t="shared" si="0"/>
        <v>51</v>
      </c>
      <c r="E14" s="15" t="s">
        <v>61</v>
      </c>
      <c r="F14" s="7" t="s">
        <v>20</v>
      </c>
      <c r="G14" s="7" t="s">
        <v>21</v>
      </c>
      <c r="H14" s="7" t="s">
        <v>22</v>
      </c>
      <c r="I14" s="7" t="s">
        <v>31</v>
      </c>
      <c r="J14" s="7">
        <v>17335216765</v>
      </c>
      <c r="K14" s="13" t="s">
        <v>39</v>
      </c>
      <c r="L14" s="13"/>
      <c r="M14" s="10" t="s">
        <v>26</v>
      </c>
      <c r="N14" s="11" t="s">
        <v>62</v>
      </c>
    </row>
    <row r="15" s="1" customFormat="1" ht="35" customHeight="1" spans="1:14">
      <c r="A15" s="7">
        <v>12</v>
      </c>
      <c r="B15" s="7" t="s">
        <v>63</v>
      </c>
      <c r="C15" s="8" t="s">
        <v>64</v>
      </c>
      <c r="D15" s="8">
        <f t="shared" si="0"/>
        <v>53</v>
      </c>
      <c r="E15" s="15" t="s">
        <v>65</v>
      </c>
      <c r="F15" s="7" t="s">
        <v>30</v>
      </c>
      <c r="G15" s="7" t="s">
        <v>21</v>
      </c>
      <c r="H15" s="7" t="s">
        <v>22</v>
      </c>
      <c r="I15" s="7" t="s">
        <v>23</v>
      </c>
      <c r="J15" s="7">
        <v>15137532372</v>
      </c>
      <c r="K15" s="13" t="s">
        <v>39</v>
      </c>
      <c r="L15" s="13"/>
      <c r="M15" s="10" t="s">
        <v>26</v>
      </c>
      <c r="N15" s="12" t="s">
        <v>66</v>
      </c>
    </row>
    <row r="16" s="1" customFormat="1" ht="35" customHeight="1" spans="1:14">
      <c r="A16" s="7">
        <v>13</v>
      </c>
      <c r="B16" s="7" t="s">
        <v>67</v>
      </c>
      <c r="C16" s="8" t="s">
        <v>18</v>
      </c>
      <c r="D16" s="8">
        <f t="shared" si="0"/>
        <v>59</v>
      </c>
      <c r="E16" s="15" t="s">
        <v>68</v>
      </c>
      <c r="F16" s="7" t="s">
        <v>20</v>
      </c>
      <c r="G16" s="7" t="s">
        <v>21</v>
      </c>
      <c r="H16" s="7" t="s">
        <v>22</v>
      </c>
      <c r="I16" s="7" t="s">
        <v>23</v>
      </c>
      <c r="J16" s="7">
        <v>13837561496</v>
      </c>
      <c r="K16" s="13" t="s">
        <v>39</v>
      </c>
      <c r="L16" s="13"/>
      <c r="M16" s="10" t="s">
        <v>26</v>
      </c>
      <c r="N16" s="12" t="s">
        <v>69</v>
      </c>
    </row>
    <row r="17" s="1" customFormat="1" ht="35" customHeight="1" spans="1:14">
      <c r="A17" s="7">
        <v>14</v>
      </c>
      <c r="B17" s="7" t="s">
        <v>70</v>
      </c>
      <c r="C17" s="8" t="s">
        <v>18</v>
      </c>
      <c r="D17" s="8">
        <f t="shared" ref="D17:D45" si="1">2022-MID(E17,7,4)</f>
        <v>56</v>
      </c>
      <c r="E17" s="15" t="s">
        <v>71</v>
      </c>
      <c r="F17" s="7" t="s">
        <v>20</v>
      </c>
      <c r="G17" s="7" t="s">
        <v>21</v>
      </c>
      <c r="H17" s="7" t="s">
        <v>22</v>
      </c>
      <c r="I17" s="7" t="s">
        <v>72</v>
      </c>
      <c r="J17" s="7">
        <v>17637519801</v>
      </c>
      <c r="K17" s="13" t="s">
        <v>39</v>
      </c>
      <c r="L17" s="13"/>
      <c r="M17" s="10" t="s">
        <v>26</v>
      </c>
      <c r="N17" s="12" t="s">
        <v>73</v>
      </c>
    </row>
    <row r="18" s="1" customFormat="1" ht="35" customHeight="1" spans="1:14">
      <c r="A18" s="7">
        <v>15</v>
      </c>
      <c r="B18" s="7" t="s">
        <v>74</v>
      </c>
      <c r="C18" s="8" t="s">
        <v>18</v>
      </c>
      <c r="D18" s="8">
        <f t="shared" si="1"/>
        <v>56</v>
      </c>
      <c r="E18" s="15" t="s">
        <v>75</v>
      </c>
      <c r="F18" s="7" t="s">
        <v>30</v>
      </c>
      <c r="G18" s="7" t="s">
        <v>21</v>
      </c>
      <c r="H18" s="7" t="s">
        <v>22</v>
      </c>
      <c r="I18" s="7" t="s">
        <v>72</v>
      </c>
      <c r="J18" s="7">
        <v>17637519807</v>
      </c>
      <c r="K18" s="13" t="s">
        <v>39</v>
      </c>
      <c r="L18" s="13"/>
      <c r="M18" s="10" t="s">
        <v>26</v>
      </c>
      <c r="N18" s="12" t="s">
        <v>76</v>
      </c>
    </row>
    <row r="19" s="1" customFormat="1" ht="35" customHeight="1" spans="1:14">
      <c r="A19" s="7">
        <v>16</v>
      </c>
      <c r="B19" s="7" t="s">
        <v>77</v>
      </c>
      <c r="C19" s="8" t="s">
        <v>18</v>
      </c>
      <c r="D19" s="8">
        <f t="shared" si="1"/>
        <v>32</v>
      </c>
      <c r="E19" s="15" t="s">
        <v>78</v>
      </c>
      <c r="F19" s="7" t="s">
        <v>20</v>
      </c>
      <c r="G19" s="7" t="s">
        <v>21</v>
      </c>
      <c r="H19" s="7" t="s">
        <v>22</v>
      </c>
      <c r="I19" s="7" t="s">
        <v>31</v>
      </c>
      <c r="J19" s="7">
        <v>13461192956</v>
      </c>
      <c r="K19" s="13" t="s">
        <v>39</v>
      </c>
      <c r="L19" s="13"/>
      <c r="M19" s="10" t="s">
        <v>26</v>
      </c>
      <c r="N19" s="12" t="s">
        <v>79</v>
      </c>
    </row>
    <row r="20" s="1" customFormat="1" ht="35" customHeight="1" spans="1:14">
      <c r="A20" s="7">
        <v>17</v>
      </c>
      <c r="B20" s="7" t="s">
        <v>80</v>
      </c>
      <c r="C20" s="8" t="s">
        <v>18</v>
      </c>
      <c r="D20" s="8">
        <f t="shared" si="1"/>
        <v>19</v>
      </c>
      <c r="E20" s="15" t="s">
        <v>81</v>
      </c>
      <c r="F20" s="7" t="s">
        <v>20</v>
      </c>
      <c r="G20" s="7" t="s">
        <v>21</v>
      </c>
      <c r="H20" s="7" t="s">
        <v>22</v>
      </c>
      <c r="I20" s="7" t="s">
        <v>23</v>
      </c>
      <c r="J20" s="7">
        <v>13569591854</v>
      </c>
      <c r="K20" s="13" t="s">
        <v>39</v>
      </c>
      <c r="L20" s="13"/>
      <c r="M20" s="10" t="s">
        <v>26</v>
      </c>
      <c r="N20" s="11" t="s">
        <v>82</v>
      </c>
    </row>
    <row r="21" s="1" customFormat="1" ht="35" customHeight="1" spans="1:14">
      <c r="A21" s="7">
        <v>18</v>
      </c>
      <c r="B21" s="7" t="s">
        <v>83</v>
      </c>
      <c r="C21" s="7" t="s">
        <v>18</v>
      </c>
      <c r="D21" s="8">
        <f t="shared" si="1"/>
        <v>52</v>
      </c>
      <c r="E21" s="15" t="s">
        <v>84</v>
      </c>
      <c r="F21" s="7" t="s">
        <v>30</v>
      </c>
      <c r="G21" s="7" t="s">
        <v>21</v>
      </c>
      <c r="H21" s="7" t="s">
        <v>22</v>
      </c>
      <c r="I21" s="7" t="s">
        <v>23</v>
      </c>
      <c r="J21" s="7">
        <v>13569591854</v>
      </c>
      <c r="K21" s="13" t="s">
        <v>39</v>
      </c>
      <c r="L21" s="13"/>
      <c r="M21" s="10" t="s">
        <v>26</v>
      </c>
      <c r="N21" s="12" t="s">
        <v>85</v>
      </c>
    </row>
    <row r="22" s="1" customFormat="1" ht="35" customHeight="1" spans="1:14">
      <c r="A22" s="7">
        <v>19</v>
      </c>
      <c r="B22" s="7" t="s">
        <v>86</v>
      </c>
      <c r="C22" s="7" t="s">
        <v>18</v>
      </c>
      <c r="D22" s="8">
        <f t="shared" si="1"/>
        <v>45</v>
      </c>
      <c r="E22" s="15" t="s">
        <v>87</v>
      </c>
      <c r="F22" s="7" t="s">
        <v>20</v>
      </c>
      <c r="G22" s="7" t="s">
        <v>21</v>
      </c>
      <c r="H22" s="7" t="s">
        <v>22</v>
      </c>
      <c r="I22" s="7" t="s">
        <v>72</v>
      </c>
      <c r="J22" s="7">
        <v>13137508229</v>
      </c>
      <c r="K22" s="13" t="s">
        <v>39</v>
      </c>
      <c r="L22" s="13"/>
      <c r="M22" s="10" t="s">
        <v>26</v>
      </c>
      <c r="N22" s="11" t="s">
        <v>88</v>
      </c>
    </row>
    <row r="23" s="1" customFormat="1" ht="35" customHeight="1" spans="1:14">
      <c r="A23" s="7">
        <v>20</v>
      </c>
      <c r="B23" s="7" t="s">
        <v>89</v>
      </c>
      <c r="C23" s="7" t="s">
        <v>18</v>
      </c>
      <c r="D23" s="8">
        <f t="shared" si="1"/>
        <v>41</v>
      </c>
      <c r="E23" s="15" t="s">
        <v>90</v>
      </c>
      <c r="F23" s="7" t="s">
        <v>20</v>
      </c>
      <c r="G23" s="7" t="s">
        <v>21</v>
      </c>
      <c r="H23" s="7" t="s">
        <v>22</v>
      </c>
      <c r="I23" s="7" t="s">
        <v>91</v>
      </c>
      <c r="J23" s="7">
        <v>13213802528</v>
      </c>
      <c r="K23" s="13" t="s">
        <v>39</v>
      </c>
      <c r="L23" s="13"/>
      <c r="M23" s="10" t="s">
        <v>26</v>
      </c>
      <c r="N23" s="12" t="s">
        <v>92</v>
      </c>
    </row>
    <row r="24" s="1" customFormat="1" ht="35" customHeight="1" spans="1:14">
      <c r="A24" s="7">
        <v>21</v>
      </c>
      <c r="B24" s="7" t="s">
        <v>93</v>
      </c>
      <c r="C24" s="7" t="s">
        <v>18</v>
      </c>
      <c r="D24" s="8">
        <f t="shared" si="1"/>
        <v>45</v>
      </c>
      <c r="E24" s="15" t="s">
        <v>94</v>
      </c>
      <c r="F24" s="7" t="s">
        <v>20</v>
      </c>
      <c r="G24" s="7" t="s">
        <v>21</v>
      </c>
      <c r="H24" s="7" t="s">
        <v>22</v>
      </c>
      <c r="I24" s="7" t="s">
        <v>95</v>
      </c>
      <c r="J24" s="7">
        <v>13137530723</v>
      </c>
      <c r="K24" s="13" t="s">
        <v>39</v>
      </c>
      <c r="L24" s="13"/>
      <c r="M24" s="10" t="s">
        <v>26</v>
      </c>
      <c r="N24" s="11" t="s">
        <v>96</v>
      </c>
    </row>
    <row r="25" s="1" customFormat="1" ht="35" customHeight="1" spans="1:14">
      <c r="A25" s="7">
        <v>22</v>
      </c>
      <c r="B25" s="7" t="s">
        <v>97</v>
      </c>
      <c r="C25" s="8" t="s">
        <v>18</v>
      </c>
      <c r="D25" s="8">
        <f t="shared" si="1"/>
        <v>56</v>
      </c>
      <c r="E25" s="15" t="s">
        <v>98</v>
      </c>
      <c r="F25" s="7" t="s">
        <v>20</v>
      </c>
      <c r="G25" s="7" t="s">
        <v>21</v>
      </c>
      <c r="H25" s="7" t="s">
        <v>22</v>
      </c>
      <c r="I25" s="7" t="s">
        <v>95</v>
      </c>
      <c r="J25" s="7">
        <v>13783279316</v>
      </c>
      <c r="K25" s="13" t="s">
        <v>39</v>
      </c>
      <c r="L25" s="13"/>
      <c r="M25" s="10" t="s">
        <v>26</v>
      </c>
      <c r="N25" s="11" t="s">
        <v>99</v>
      </c>
    </row>
    <row r="26" s="1" customFormat="1" ht="35" customHeight="1" spans="1:14">
      <c r="A26" s="7">
        <v>23</v>
      </c>
      <c r="B26" s="7" t="s">
        <v>100</v>
      </c>
      <c r="C26" s="7" t="s">
        <v>18</v>
      </c>
      <c r="D26" s="8">
        <f t="shared" si="1"/>
        <v>57</v>
      </c>
      <c r="E26" s="15" t="s">
        <v>101</v>
      </c>
      <c r="F26" s="7" t="s">
        <v>30</v>
      </c>
      <c r="G26" s="7" t="s">
        <v>21</v>
      </c>
      <c r="H26" s="7" t="s">
        <v>22</v>
      </c>
      <c r="I26" s="7" t="s">
        <v>102</v>
      </c>
      <c r="J26" s="7">
        <v>15565331518</v>
      </c>
      <c r="K26" s="13" t="s">
        <v>39</v>
      </c>
      <c r="L26" s="13"/>
      <c r="M26" s="10" t="s">
        <v>26</v>
      </c>
      <c r="N26" s="12" t="s">
        <v>103</v>
      </c>
    </row>
    <row r="27" s="1" customFormat="1" ht="35" customHeight="1" spans="1:14">
      <c r="A27" s="7">
        <v>24</v>
      </c>
      <c r="B27" s="7" t="s">
        <v>104</v>
      </c>
      <c r="C27" s="7" t="s">
        <v>18</v>
      </c>
      <c r="D27" s="8">
        <f t="shared" si="1"/>
        <v>50</v>
      </c>
      <c r="E27" s="15" t="s">
        <v>105</v>
      </c>
      <c r="F27" s="7" t="s">
        <v>20</v>
      </c>
      <c r="G27" s="7" t="s">
        <v>21</v>
      </c>
      <c r="H27" s="7" t="s">
        <v>22</v>
      </c>
      <c r="I27" s="7" t="s">
        <v>95</v>
      </c>
      <c r="J27" s="7">
        <v>18537591858</v>
      </c>
      <c r="K27" s="13" t="s">
        <v>39</v>
      </c>
      <c r="L27" s="13"/>
      <c r="M27" s="10" t="s">
        <v>26</v>
      </c>
      <c r="N27" s="11" t="s">
        <v>106</v>
      </c>
    </row>
    <row r="28" s="1" customFormat="1" ht="35" customHeight="1" spans="1:14">
      <c r="A28" s="7">
        <v>25</v>
      </c>
      <c r="B28" s="7" t="s">
        <v>107</v>
      </c>
      <c r="C28" s="8" t="s">
        <v>18</v>
      </c>
      <c r="D28" s="8">
        <f t="shared" si="1"/>
        <v>54</v>
      </c>
      <c r="E28" s="15" t="s">
        <v>108</v>
      </c>
      <c r="F28" s="7" t="s">
        <v>30</v>
      </c>
      <c r="G28" s="7" t="s">
        <v>21</v>
      </c>
      <c r="H28" s="7" t="s">
        <v>22</v>
      </c>
      <c r="I28" s="7" t="s">
        <v>109</v>
      </c>
      <c r="J28" s="7">
        <v>15937542815</v>
      </c>
      <c r="K28" s="13" t="s">
        <v>39</v>
      </c>
      <c r="L28" s="13"/>
      <c r="M28" s="10" t="s">
        <v>26</v>
      </c>
      <c r="N28" s="11" t="s">
        <v>110</v>
      </c>
    </row>
    <row r="29" s="1" customFormat="1" ht="35" customHeight="1" spans="1:14">
      <c r="A29" s="7">
        <v>26</v>
      </c>
      <c r="B29" s="7" t="s">
        <v>111</v>
      </c>
      <c r="C29" s="8" t="s">
        <v>18</v>
      </c>
      <c r="D29" s="8">
        <f t="shared" si="1"/>
        <v>53</v>
      </c>
      <c r="E29" s="7" t="s">
        <v>112</v>
      </c>
      <c r="F29" s="7" t="s">
        <v>30</v>
      </c>
      <c r="G29" s="7" t="s">
        <v>21</v>
      </c>
      <c r="H29" s="7" t="s">
        <v>22</v>
      </c>
      <c r="I29" s="7" t="s">
        <v>109</v>
      </c>
      <c r="J29" s="7">
        <v>18937599368</v>
      </c>
      <c r="K29" s="13" t="s">
        <v>39</v>
      </c>
      <c r="L29" s="13"/>
      <c r="M29" s="10" t="s">
        <v>26</v>
      </c>
      <c r="N29" s="12" t="s">
        <v>113</v>
      </c>
    </row>
    <row r="30" s="1" customFormat="1" ht="35" customHeight="1" spans="1:14">
      <c r="A30" s="7">
        <v>27</v>
      </c>
      <c r="B30" s="7" t="s">
        <v>114</v>
      </c>
      <c r="C30" s="8" t="s">
        <v>18</v>
      </c>
      <c r="D30" s="8">
        <f t="shared" si="1"/>
        <v>54</v>
      </c>
      <c r="E30" s="15" t="s">
        <v>115</v>
      </c>
      <c r="F30" s="7" t="s">
        <v>30</v>
      </c>
      <c r="G30" s="7" t="s">
        <v>21</v>
      </c>
      <c r="H30" s="7" t="s">
        <v>22</v>
      </c>
      <c r="I30" s="7" t="s">
        <v>116</v>
      </c>
      <c r="J30" s="7">
        <v>17530878799</v>
      </c>
      <c r="K30" s="13" t="s">
        <v>39</v>
      </c>
      <c r="L30" s="13"/>
      <c r="M30" s="10" t="s">
        <v>26</v>
      </c>
      <c r="N30" s="11" t="s">
        <v>117</v>
      </c>
    </row>
    <row r="31" s="1" customFormat="1" ht="35" customHeight="1" spans="1:14">
      <c r="A31" s="7">
        <v>28</v>
      </c>
      <c r="B31" s="7" t="s">
        <v>118</v>
      </c>
      <c r="C31" s="8" t="s">
        <v>18</v>
      </c>
      <c r="D31" s="8">
        <f t="shared" si="1"/>
        <v>52</v>
      </c>
      <c r="E31" s="15" t="s">
        <v>119</v>
      </c>
      <c r="F31" s="7" t="s">
        <v>30</v>
      </c>
      <c r="G31" s="7" t="s">
        <v>21</v>
      </c>
      <c r="H31" s="7" t="s">
        <v>22</v>
      </c>
      <c r="I31" s="7" t="s">
        <v>109</v>
      </c>
      <c r="J31" s="7">
        <v>13071792596</v>
      </c>
      <c r="K31" s="13" t="s">
        <v>39</v>
      </c>
      <c r="L31" s="13"/>
      <c r="M31" s="10" t="s">
        <v>26</v>
      </c>
      <c r="N31" s="11" t="s">
        <v>120</v>
      </c>
    </row>
    <row r="32" s="1" customFormat="1" ht="35" customHeight="1" spans="1:14">
      <c r="A32" s="7">
        <v>29</v>
      </c>
      <c r="B32" s="7" t="s">
        <v>121</v>
      </c>
      <c r="C32" s="8" t="s">
        <v>18</v>
      </c>
      <c r="D32" s="8">
        <f t="shared" si="1"/>
        <v>56</v>
      </c>
      <c r="E32" s="15" t="s">
        <v>122</v>
      </c>
      <c r="F32" s="7" t="s">
        <v>20</v>
      </c>
      <c r="G32" s="7" t="s">
        <v>21</v>
      </c>
      <c r="H32" s="7" t="s">
        <v>22</v>
      </c>
      <c r="I32" s="7" t="s">
        <v>95</v>
      </c>
      <c r="J32" s="7">
        <v>18637532836</v>
      </c>
      <c r="K32" s="13" t="s">
        <v>39</v>
      </c>
      <c r="L32" s="7"/>
      <c r="M32" s="10" t="s">
        <v>26</v>
      </c>
      <c r="N32" s="11" t="s">
        <v>123</v>
      </c>
    </row>
    <row r="33" s="1" customFormat="1" ht="35" customHeight="1" spans="1:14">
      <c r="A33" s="7">
        <v>30</v>
      </c>
      <c r="B33" s="7" t="s">
        <v>124</v>
      </c>
      <c r="C33" s="8" t="s">
        <v>18</v>
      </c>
      <c r="D33" s="8">
        <f t="shared" si="1"/>
        <v>47</v>
      </c>
      <c r="E33" s="15" t="s">
        <v>125</v>
      </c>
      <c r="F33" s="7" t="s">
        <v>20</v>
      </c>
      <c r="G33" s="7" t="s">
        <v>21</v>
      </c>
      <c r="H33" s="7" t="s">
        <v>22</v>
      </c>
      <c r="I33" s="7" t="s">
        <v>109</v>
      </c>
      <c r="J33" s="7">
        <v>15836910728</v>
      </c>
      <c r="K33" s="13" t="s">
        <v>39</v>
      </c>
      <c r="L33" s="7"/>
      <c r="M33" s="10" t="s">
        <v>26</v>
      </c>
      <c r="N33" s="12" t="s">
        <v>126</v>
      </c>
    </row>
    <row r="34" s="1" customFormat="1" ht="35" customHeight="1" spans="1:14">
      <c r="A34" s="7">
        <v>31</v>
      </c>
      <c r="B34" s="7" t="s">
        <v>127</v>
      </c>
      <c r="C34" s="8" t="s">
        <v>18</v>
      </c>
      <c r="D34" s="8">
        <f t="shared" si="1"/>
        <v>60</v>
      </c>
      <c r="E34" s="15" t="s">
        <v>128</v>
      </c>
      <c r="F34" s="7" t="s">
        <v>30</v>
      </c>
      <c r="G34" s="7" t="s">
        <v>21</v>
      </c>
      <c r="H34" s="7" t="s">
        <v>22</v>
      </c>
      <c r="I34" s="7" t="s">
        <v>109</v>
      </c>
      <c r="J34" s="7">
        <v>13849545169</v>
      </c>
      <c r="K34" s="13" t="s">
        <v>39</v>
      </c>
      <c r="L34" s="7"/>
      <c r="M34" s="10" t="s">
        <v>26</v>
      </c>
      <c r="N34" s="11" t="s">
        <v>129</v>
      </c>
    </row>
    <row r="35" s="1" customFormat="1" ht="35" customHeight="1" spans="1:14">
      <c r="A35" s="7">
        <v>32</v>
      </c>
      <c r="B35" s="7" t="s">
        <v>130</v>
      </c>
      <c r="C35" s="7" t="str">
        <f>IF(OR(LEN(E35)=15,LEN(E35)=18),IF(MOD(MID(E35,15,3)*1,2),"男","女"),#N/A)</f>
        <v>女</v>
      </c>
      <c r="D35" s="7">
        <f ca="1">_xlfn.IFS(LEN(E35)=15,DATEDIF(TEXT("19"&amp;MID(E35,7,6),"0-00-00"),TODAY(),"y"),LEN(E35)=18,DATEDIF(TEXT(MID(E35,7,8),"0-00-00"),TODAY(),"y"),TRUE,"身份证错误")</f>
        <v>51</v>
      </c>
      <c r="E35" s="7" t="s">
        <v>131</v>
      </c>
      <c r="F35" s="7" t="s">
        <v>30</v>
      </c>
      <c r="G35" s="7" t="s">
        <v>21</v>
      </c>
      <c r="H35" s="7" t="s">
        <v>22</v>
      </c>
      <c r="I35" s="7" t="s">
        <v>102</v>
      </c>
      <c r="J35" s="7">
        <v>13693752801</v>
      </c>
      <c r="K35" s="13" t="s">
        <v>39</v>
      </c>
      <c r="L35" s="14"/>
      <c r="M35" s="10" t="s">
        <v>26</v>
      </c>
      <c r="N35" s="11" t="s">
        <v>132</v>
      </c>
    </row>
    <row r="36" s="1" customFormat="1" ht="35" customHeight="1" spans="1:14">
      <c r="A36" s="7">
        <v>33</v>
      </c>
      <c r="B36" s="7" t="s">
        <v>133</v>
      </c>
      <c r="C36" s="8" t="s">
        <v>18</v>
      </c>
      <c r="D36" s="8">
        <f t="shared" ref="D36:D42" si="2">2022-MID(E36,7,4)</f>
        <v>30</v>
      </c>
      <c r="E36" s="15" t="s">
        <v>134</v>
      </c>
      <c r="F36" s="7" t="s">
        <v>30</v>
      </c>
      <c r="G36" s="7" t="s">
        <v>21</v>
      </c>
      <c r="H36" s="7" t="s">
        <v>22</v>
      </c>
      <c r="I36" s="7" t="s">
        <v>135</v>
      </c>
      <c r="J36" s="7">
        <v>13273885115</v>
      </c>
      <c r="K36" s="13" t="s">
        <v>39</v>
      </c>
      <c r="L36" s="7"/>
      <c r="M36" s="10" t="s">
        <v>26</v>
      </c>
      <c r="N36" s="12" t="s">
        <v>136</v>
      </c>
    </row>
    <row r="37" s="1" customFormat="1" ht="35" customHeight="1" spans="1:14">
      <c r="A37" s="7">
        <v>34</v>
      </c>
      <c r="B37" s="7" t="s">
        <v>137</v>
      </c>
      <c r="C37" s="8" t="s">
        <v>18</v>
      </c>
      <c r="D37" s="8">
        <f t="shared" si="2"/>
        <v>57</v>
      </c>
      <c r="E37" s="15" t="s">
        <v>138</v>
      </c>
      <c r="F37" s="7" t="s">
        <v>20</v>
      </c>
      <c r="G37" s="7" t="s">
        <v>21</v>
      </c>
      <c r="H37" s="7" t="s">
        <v>22</v>
      </c>
      <c r="I37" s="7" t="s">
        <v>109</v>
      </c>
      <c r="J37" s="7">
        <v>17637559318</v>
      </c>
      <c r="K37" s="13" t="s">
        <v>39</v>
      </c>
      <c r="L37" s="7"/>
      <c r="M37" s="10" t="s">
        <v>26</v>
      </c>
      <c r="N37" s="12" t="s">
        <v>139</v>
      </c>
    </row>
    <row r="38" s="1" customFormat="1" ht="35" customHeight="1" spans="1:14">
      <c r="A38" s="7">
        <v>35</v>
      </c>
      <c r="B38" s="7" t="s">
        <v>140</v>
      </c>
      <c r="C38" s="8" t="s">
        <v>18</v>
      </c>
      <c r="D38" s="8">
        <f t="shared" si="2"/>
        <v>53</v>
      </c>
      <c r="E38" s="15" t="s">
        <v>141</v>
      </c>
      <c r="F38" s="7" t="s">
        <v>30</v>
      </c>
      <c r="G38" s="7" t="s">
        <v>21</v>
      </c>
      <c r="H38" s="7" t="s">
        <v>22</v>
      </c>
      <c r="I38" s="7" t="s">
        <v>23</v>
      </c>
      <c r="J38" s="7">
        <v>15516025762</v>
      </c>
      <c r="K38" s="13" t="s">
        <v>39</v>
      </c>
      <c r="L38" s="7"/>
      <c r="M38" s="10" t="s">
        <v>26</v>
      </c>
      <c r="N38" s="11" t="s">
        <v>142</v>
      </c>
    </row>
    <row r="39" s="1" customFormat="1" ht="35" customHeight="1" spans="1:14">
      <c r="A39" s="7">
        <v>36</v>
      </c>
      <c r="B39" s="7" t="s">
        <v>143</v>
      </c>
      <c r="C39" s="8" t="s">
        <v>18</v>
      </c>
      <c r="D39" s="8">
        <f t="shared" si="2"/>
        <v>40</v>
      </c>
      <c r="E39" s="15" t="s">
        <v>144</v>
      </c>
      <c r="F39" s="7" t="s">
        <v>30</v>
      </c>
      <c r="G39" s="7" t="s">
        <v>21</v>
      </c>
      <c r="H39" s="7" t="s">
        <v>22</v>
      </c>
      <c r="I39" s="7" t="s">
        <v>109</v>
      </c>
      <c r="J39" s="7">
        <v>13733923581</v>
      </c>
      <c r="K39" s="13" t="s">
        <v>39</v>
      </c>
      <c r="L39" s="7"/>
      <c r="M39" s="10" t="s">
        <v>26</v>
      </c>
      <c r="N39" s="12" t="s">
        <v>145</v>
      </c>
    </row>
    <row r="40" s="1" customFormat="1" ht="35" customHeight="1" spans="1:14">
      <c r="A40" s="7">
        <v>37</v>
      </c>
      <c r="B40" s="7" t="s">
        <v>146</v>
      </c>
      <c r="C40" s="8" t="s">
        <v>18</v>
      </c>
      <c r="D40" s="8">
        <f t="shared" si="2"/>
        <v>49</v>
      </c>
      <c r="E40" s="15" t="s">
        <v>147</v>
      </c>
      <c r="F40" s="7" t="s">
        <v>20</v>
      </c>
      <c r="G40" s="7" t="s">
        <v>21</v>
      </c>
      <c r="H40" s="7" t="s">
        <v>22</v>
      </c>
      <c r="I40" s="7" t="s">
        <v>102</v>
      </c>
      <c r="J40" s="7">
        <v>15637556559</v>
      </c>
      <c r="K40" s="13" t="s">
        <v>39</v>
      </c>
      <c r="L40" s="7"/>
      <c r="M40" s="10" t="s">
        <v>26</v>
      </c>
      <c r="N40" s="11" t="s">
        <v>148</v>
      </c>
    </row>
    <row r="41" s="1" customFormat="1" ht="35" customHeight="1" spans="1:14">
      <c r="A41" s="7">
        <v>38</v>
      </c>
      <c r="B41" s="7" t="s">
        <v>149</v>
      </c>
      <c r="C41" s="8" t="s">
        <v>18</v>
      </c>
      <c r="D41" s="8">
        <f t="shared" si="2"/>
        <v>52</v>
      </c>
      <c r="E41" s="15" t="s">
        <v>150</v>
      </c>
      <c r="F41" s="7" t="s">
        <v>20</v>
      </c>
      <c r="G41" s="7" t="s">
        <v>21</v>
      </c>
      <c r="H41" s="7" t="s">
        <v>22</v>
      </c>
      <c r="I41" s="7" t="s">
        <v>31</v>
      </c>
      <c r="J41" s="7">
        <v>15037533505</v>
      </c>
      <c r="K41" s="13" t="s">
        <v>39</v>
      </c>
      <c r="L41" s="7"/>
      <c r="M41" s="10" t="s">
        <v>26</v>
      </c>
      <c r="N41" s="12" t="s">
        <v>151</v>
      </c>
    </row>
    <row r="42" s="1" customFormat="1" ht="35" customHeight="1" spans="1:14">
      <c r="A42" s="7">
        <v>39</v>
      </c>
      <c r="B42" s="7" t="s">
        <v>152</v>
      </c>
      <c r="C42" s="8" t="s">
        <v>18</v>
      </c>
      <c r="D42" s="8">
        <f t="shared" si="2"/>
        <v>52</v>
      </c>
      <c r="E42" s="15" t="s">
        <v>153</v>
      </c>
      <c r="F42" s="7" t="s">
        <v>30</v>
      </c>
      <c r="G42" s="7" t="s">
        <v>21</v>
      </c>
      <c r="H42" s="7" t="s">
        <v>22</v>
      </c>
      <c r="I42" s="7" t="s">
        <v>31</v>
      </c>
      <c r="J42" s="7">
        <v>13937530048</v>
      </c>
      <c r="K42" s="13" t="s">
        <v>39</v>
      </c>
      <c r="L42" s="7"/>
      <c r="M42" s="10" t="s">
        <v>26</v>
      </c>
      <c r="N42" s="12" t="s">
        <v>154</v>
      </c>
    </row>
    <row r="43" s="1" customFormat="1" ht="35" customHeight="1" spans="1:14">
      <c r="A43" s="7">
        <v>40</v>
      </c>
      <c r="B43" s="7" t="s">
        <v>155</v>
      </c>
      <c r="C43" s="7" t="str">
        <f>IF(OR(LEN(E43)=15,LEN(E43)=18),IF(MOD(MID(E43,15,3)*1,2),"男","女"),#N/A)</f>
        <v>女</v>
      </c>
      <c r="D43" s="7">
        <f ca="1">_xlfn.IFS(LEN(E43)=15,DATEDIF(TEXT("19"&amp;MID(E43,7,6),"0-00-00"),TODAY(),"y"),LEN(E43)=18,DATEDIF(TEXT(MID(E43,7,8),"0-00-00"),TODAY(),"y"),TRUE,"身份证错误")</f>
        <v>55</v>
      </c>
      <c r="E43" s="15" t="s">
        <v>156</v>
      </c>
      <c r="F43" s="7" t="s">
        <v>20</v>
      </c>
      <c r="G43" s="7" t="s">
        <v>21</v>
      </c>
      <c r="H43" s="7" t="s">
        <v>22</v>
      </c>
      <c r="I43" s="7" t="s">
        <v>31</v>
      </c>
      <c r="J43" s="7">
        <v>17335212960</v>
      </c>
      <c r="K43" s="13" t="s">
        <v>39</v>
      </c>
      <c r="L43" s="14"/>
      <c r="M43" s="10" t="s">
        <v>26</v>
      </c>
      <c r="N43" s="11" t="s">
        <v>157</v>
      </c>
    </row>
    <row r="44" ht="35" customHeight="1" spans="1:14">
      <c r="A44" s="7">
        <v>41</v>
      </c>
      <c r="B44" s="7" t="s">
        <v>158</v>
      </c>
      <c r="C44" s="8" t="s">
        <v>18</v>
      </c>
      <c r="D44" s="8">
        <f>2022-MID(E44,7,4)</f>
        <v>52</v>
      </c>
      <c r="E44" s="15" t="s">
        <v>159</v>
      </c>
      <c r="F44" s="7" t="s">
        <v>20</v>
      </c>
      <c r="G44" s="7" t="s">
        <v>21</v>
      </c>
      <c r="H44" s="7" t="s">
        <v>22</v>
      </c>
      <c r="I44" s="7" t="s">
        <v>23</v>
      </c>
      <c r="J44" s="7">
        <v>15993581271</v>
      </c>
      <c r="K44" s="13" t="s">
        <v>39</v>
      </c>
      <c r="L44" s="14"/>
      <c r="M44" s="10" t="s">
        <v>26</v>
      </c>
      <c r="N44" s="11" t="s">
        <v>160</v>
      </c>
    </row>
    <row r="45" ht="35" customHeight="1" spans="1:14">
      <c r="A45" s="7">
        <v>42</v>
      </c>
      <c r="B45" s="7" t="s">
        <v>161</v>
      </c>
      <c r="C45" s="8" t="s">
        <v>18</v>
      </c>
      <c r="D45" s="8">
        <f>2022-MID(E45,7,4)</f>
        <v>59</v>
      </c>
      <c r="E45" s="15" t="s">
        <v>162</v>
      </c>
      <c r="F45" s="7" t="s">
        <v>20</v>
      </c>
      <c r="G45" s="7" t="s">
        <v>21</v>
      </c>
      <c r="H45" s="7" t="s">
        <v>22</v>
      </c>
      <c r="I45" s="7" t="s">
        <v>38</v>
      </c>
      <c r="J45" s="7">
        <v>13273885115</v>
      </c>
      <c r="K45" s="13" t="s">
        <v>39</v>
      </c>
      <c r="L45" s="14"/>
      <c r="M45" s="10" t="s">
        <v>26</v>
      </c>
      <c r="N45" s="11" t="s">
        <v>163</v>
      </c>
    </row>
  </sheetData>
  <mergeCells count="3">
    <mergeCell ref="A1:N1"/>
    <mergeCell ref="A2:G2"/>
    <mergeCell ref="I2:N2"/>
  </mergeCells>
  <conditionalFormatting sqref="B5">
    <cfRule type="duplicateValues" dxfId="0" priority="4"/>
  </conditionalFormatting>
  <conditionalFormatting sqref="B11">
    <cfRule type="duplicateValues" dxfId="0" priority="3"/>
  </conditionalFormatting>
  <conditionalFormatting sqref="B32">
    <cfRule type="duplicateValues" dxfId="0" priority="2"/>
  </conditionalFormatting>
  <conditionalFormatting sqref="B33">
    <cfRule type="duplicateValues" dxfId="0" priority="1"/>
  </conditionalFormatting>
  <printOptions horizontalCentered="1"/>
  <pageMargins left="0.751388888888889" right="0.751388888888889" top="0.511805555555556" bottom="0.511805555555556" header="0.5" footer="0.5"/>
  <pageSetup paperSize="9" scale="65" orientation="landscape" horizontalDpi="600"/>
  <headerFooter/>
  <rowBreaks count="2" manualBreakCount="2">
    <brk id="23" max="13" man="1"/>
    <brk id="45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合格台账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mateng</cp:lastModifiedBy>
  <dcterms:created xsi:type="dcterms:W3CDTF">2021-05-11T01:25:00Z</dcterms:created>
  <dcterms:modified xsi:type="dcterms:W3CDTF">2022-09-16T03:41:18Z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5999F65851DB4EB69913982E51202CDB</vt:lpwstr>
  </property>
  <property fmtid="{D5CDD505-2E9C-101B-9397-08002B2CF9AE}" pid="3" name="KSOProductBuildVer">
    <vt:lpwstr>2052-11.1.0.12358</vt:lpwstr>
  </property>
  <property fmtid="{D5CDD505-2E9C-101B-9397-08002B2CF9AE}" pid="4" name="KSOReadingLayout">
    <vt:bool>true</vt:bool>
  </property>
</Properties>
</file>