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附件1" sheetId="4" r:id="rId1"/>
    <sheet name="Sheet1" sheetId="6" state="hidden" r:id="rId2"/>
  </sheets>
  <definedNames>
    <definedName name="_xlnm._FilterDatabase" localSheetId="0" hidden="1">附件1!$A$5:$O$17</definedName>
    <definedName name="_xlnm.Print_Area" localSheetId="0">附件1!$A$1:$O$15</definedName>
    <definedName name="_xlnm.Print_Titles" localSheetId="0">附件1!$2:$5</definedName>
  </definedNames>
  <calcPr calcId="125725" concurrentCalc="0"/>
</workbook>
</file>

<file path=xl/calcChain.xml><?xml version="1.0" encoding="utf-8"?>
<calcChain xmlns="http://schemas.openxmlformats.org/spreadsheetml/2006/main">
  <c r="F15" i="4"/>
</calcChain>
</file>

<file path=xl/sharedStrings.xml><?xml version="1.0" encoding="utf-8"?>
<sst xmlns="http://schemas.openxmlformats.org/spreadsheetml/2006/main" count="172" uniqueCount="128">
  <si>
    <t>附件</t>
  </si>
  <si>
    <t>鲁山县2023年第二十八批统筹整合使用财政涉农资金项目统计表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</si>
  <si>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</si>
  <si>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</si>
  <si>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</si>
  <si>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</si>
  <si>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</si>
  <si>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</si>
  <si>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</si>
  <si>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</si>
  <si>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</si>
  <si>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</si>
  <si>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</si>
  <si>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</si>
  <si>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</si>
  <si>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</si>
  <si>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</si>
  <si>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</si>
  <si>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</si>
  <si>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尧山镇</t>
  </si>
  <si>
    <t>尧山镇新庄村蜗牛养殖项目</t>
  </si>
  <si>
    <t>产业发展</t>
  </si>
  <si>
    <t>新庄村</t>
  </si>
  <si>
    <t>蜗牛大棚（一个）尺寸为13m*22.2m,羊肚菌大棚（6个）其中4个尺寸为5m*5m、2个尺寸为13m*22.2m，配套用房及相关设备</t>
  </si>
  <si>
    <t>662户（脱贫户103户）</t>
  </si>
  <si>
    <t>2524人（脱贫人口208人）</t>
  </si>
  <si>
    <t>鲁财预字〔2023〕201号52.9901万元
豫财建〔2023〕136号4.0127万元</t>
  </si>
  <si>
    <t>县级衔接资金52.9901万元
中央统筹4.0127万元</t>
  </si>
  <si>
    <t>县乡村振兴局</t>
  </si>
  <si>
    <t>按照既定目标完成建设任务，项目建成后移交村集体管护，改善群众生产生活条件，群众满意度97%以上。</t>
  </si>
  <si>
    <t>瀼河乡</t>
  </si>
  <si>
    <t>瀼河乡头道庙村冷冻食品加工厂项目</t>
  </si>
  <si>
    <t>头道庙村</t>
  </si>
  <si>
    <t>厂房面积1512平方，长度54米，宽度28米，厂房内设备两套，分别为馅饼产线和馒头生产线。</t>
  </si>
  <si>
    <t>685户（脱贫户45户）</t>
  </si>
  <si>
    <t>2920人（脱贫人口126人）</t>
  </si>
  <si>
    <t>鲁财预字〔2023〕201号285万元
豫财建〔2023〕136号10.0063万元</t>
  </si>
  <si>
    <t>县级衔接资金285万元
中央统筹10.0063万元</t>
  </si>
  <si>
    <t>项目使用方按照不低于投资额的10%落实带贫绩效用以壮大村集体经济，促进当地经济发展，带领脱贫户致富</t>
  </si>
  <si>
    <t>张良镇</t>
  </si>
  <si>
    <t>张良镇周楼村农家乐建设项目</t>
  </si>
  <si>
    <t>周楼村</t>
  </si>
  <si>
    <t>新建3层民宿20.6米*11.5米1座，1层民宿10米*4.1米2座，1层民宿20.6米*4.3米1座，院内硬化面积约210平米，室外停车场硬化面积约525平米，新建砖围墙长度8米；场地内配套雨水污水管网、20立方米化粪池一座。</t>
  </si>
  <si>
    <t>280户（脱贫户10户）</t>
  </si>
  <si>
    <t>1100人（脱贫人口40人）</t>
  </si>
  <si>
    <t>豫财农综〔2022〕29号0.035万元
豫财农综〔2023〕27号145万元
鲁财预字〔2023〕201号132.808831万元
豫财建〔2023〕136号5.164669万元</t>
  </si>
  <si>
    <t>中央衔接资金0.035万元
省级衔接资金145万元
县级衔接资金132.808831万元
中央统筹5.164669万元</t>
  </si>
  <si>
    <t>库区乡</t>
  </si>
  <si>
    <t>库区乡张湾村民宿农家院项目</t>
  </si>
  <si>
    <t>张湾村</t>
  </si>
  <si>
    <t>1.新建民宿5座。2、新建吧台1座，新建厨房1座。3、新建桶状水泥餐厅，总长37.5m.4、新建平台基础四座。5、新建机井1眼，新建20T无塔一座，新建架空绝缘铝绞线长360m，新建电线杆2根。6、新建DN50PE管，长285m。7、新建DN200波纹壁管250米，检查井3座,新建30m3化粪池1座。8、新建沥青路长115m，宽3.5m，厚0.05米。</t>
  </si>
  <si>
    <t>370户（脱贫户34户）</t>
  </si>
  <si>
    <t>1607人（脱贫人口120人）</t>
  </si>
  <si>
    <t>豫财农综〔2023〕27号213万元
豫财建〔2023〕136号9.9361万元</t>
  </si>
  <si>
    <t>省级衔接资金213万元
中央统筹9.9361万元</t>
  </si>
  <si>
    <t>张店乡</t>
  </si>
  <si>
    <t>张店乡雷叭村组通道路建设项目</t>
  </si>
  <si>
    <t>基础设施</t>
  </si>
  <si>
    <t>雷趴村</t>
  </si>
  <si>
    <t>修筑3米宽15cm厚道路2612m;修筑2米宽15cm厚道路10m</t>
  </si>
  <si>
    <t>755户（脱贫户105户）</t>
  </si>
  <si>
    <t>3640人（脱贫人口271人）</t>
  </si>
  <si>
    <t>豫财农综〔2023〕27号54万元
豫财建〔2023〕136号30.6882万元</t>
  </si>
  <si>
    <t>省级衔接资金54万元
中央统筹30.6882万元</t>
  </si>
  <si>
    <t>张店乡刘湾村速冻食品加工冷库建设项目</t>
  </si>
  <si>
    <t>刘湾村</t>
  </si>
  <si>
    <t>冷库一座总建筑面积968.34平米，一层建筑面积484.17平米，层高6.4米、净高4米；二层建筑面积484.17平米，层高3.6米、净高3米。</t>
  </si>
  <si>
    <t>588户（脱贫户70户）</t>
  </si>
  <si>
    <t>2852人（脱贫人口176人）</t>
  </si>
  <si>
    <t>豫财农综〔2023〕27号271万元
豫财建〔2023〕136号10.3658万元</t>
  </si>
  <si>
    <t>省级衔接资金271万元
中央统筹10.3658万元</t>
  </si>
  <si>
    <t>磙子营乡</t>
  </si>
  <si>
    <t>磙子营乡韩庄村农机采购项目</t>
  </si>
  <si>
    <t>韩庄村</t>
  </si>
  <si>
    <t>4YJ-4FR型自走式玉米收获机1个
M704-2S(G4)轮式拖拉机1个</t>
  </si>
  <si>
    <t>1200户（脱贫户9户）</t>
  </si>
  <si>
    <t>1400人（脱贫人口22人）</t>
  </si>
  <si>
    <t>豫财农综〔2023〕27号48万元
豫财建〔2023〕136号2万元</t>
  </si>
  <si>
    <t>省级衔接资金48万元
中央统筹2万元</t>
  </si>
  <si>
    <t>县文广旅游局</t>
  </si>
  <si>
    <t>鲁山县新型太空舱民宿项目</t>
  </si>
  <si>
    <t>鲁山县</t>
  </si>
  <si>
    <t>购置新型太空舱民宿50座</t>
  </si>
  <si>
    <t>16375户（脱贫户539户）</t>
  </si>
  <si>
    <t>65682人（脱贫人口1754人）</t>
  </si>
  <si>
    <t>豫财农综〔2023〕27号</t>
  </si>
  <si>
    <t>省级衔接资金</t>
  </si>
  <si>
    <t>县人社局</t>
  </si>
  <si>
    <t>鲁山县2023年农村低收入群体就业和发展产业扶持奖补资金（人社局）</t>
  </si>
  <si>
    <t>其他</t>
  </si>
  <si>
    <t>(一)交通补。对外出务工6个月以上、年收入达到1.5万元以上的奖补对象给予一次性交通补贴。对乡外、县内务工的奖补对象每年补助200元；县外、省内务工的奖补对象每年补助300元；省外务工的奖补对象每年补助600元。(二)务工奖。鼓励有劳动能力、有专业技能的“三类户”劳动力通过务工就业增加收入，务工收入在5000元(含5000元)以上的，按务工收入的5%进行奖补。</t>
  </si>
  <si>
    <t>受益782人</t>
  </si>
  <si>
    <t>豫财建〔2023〕136号</t>
  </si>
  <si>
    <t>中央统筹</t>
  </si>
  <si>
    <t>激发脱贫户内生动力，增加低收入口收入</t>
  </si>
  <si>
    <t>合计</t>
  </si>
  <si>
    <t>鲁山县尧山镇营盘沟2023年建设工程项目</t>
  </si>
  <si>
    <t>营盘沟村</t>
  </si>
  <si>
    <t>改造道路、新建排水沟、新建路沿石、等配套设施</t>
  </si>
  <si>
    <t>479户（脱贫户72户）</t>
  </si>
  <si>
    <t>1846人（脱贫人口215人）</t>
  </si>
  <si>
    <t>县发改委</t>
  </si>
  <si>
    <t>项目建成后，促进该村及周边村庄产业兴旺，生态宜居，优化村庄环境，增加农民收入，提高群众幸福感，群众满意度97%以上。</t>
  </si>
  <si>
    <t>赵村镇</t>
  </si>
  <si>
    <t>赵村镇三道庵村黄楝沟滑坡地质灾害搬迁点基础设施配套项目</t>
  </si>
  <si>
    <t>三道庵村</t>
  </si>
  <si>
    <t>9米高浆砌石挡墙56米，4.5米高浆砌石挡墙39米，3.6米高浆砌石挡墙178米；120mm厚C25砼道路，宽2.5米，长度134米；180mm厚C25砼道路，宽3.5米，长度346米；180mm厚C25砼道路，宽4米，长度97米；30T无塔1座及配套官网，300米机井1座；100立方砖砌化粪池1座，铺设波纹管187米，雨水口6座，污水井6座，检查井6座，钢架车子棚1座</t>
  </si>
  <si>
    <t>142户（脱贫户36户）</t>
  </si>
  <si>
    <t>566人（脱贫人口93人）</t>
  </si>
  <si>
    <t>下汤镇</t>
  </si>
  <si>
    <t>下汤镇松垛沟村三岔口组至里沟组沿河护河堰项目</t>
  </si>
  <si>
    <t>松垛沟村</t>
  </si>
  <si>
    <t>新建挡墙523米，其中高3米，长24米，高2.5米长254米，高2米长245米</t>
  </si>
  <si>
    <t>222户（脱贫户1006户）</t>
  </si>
  <si>
    <t>98人（脱贫人口422人）</t>
  </si>
  <si>
    <t>下汤镇老街社区道路建设项目</t>
  </si>
  <si>
    <t>老街社区</t>
  </si>
  <si>
    <t>1、埋设波纹管，长度80米。2、修复排污渠盖板40米。3、拆除更换排水渠盖板长度85米。4、新建沥青道路长度475米，厚0.05米，宽4.5米。5、铺筑沥青地坪，面积325m²。6、砌筑台阶，长度40米。7、砌筑平台，面积65m²。8、铺筑1.5m宽C25砼道路2条，长度合计45米。</t>
  </si>
  <si>
    <t>786户3215人</t>
  </si>
  <si>
    <t>县住建局</t>
  </si>
  <si>
    <t>鲁山县2023年危房改造项目</t>
  </si>
  <si>
    <t>补助标准修缮加固1万元，新建2万元。</t>
  </si>
  <si>
    <t>受益167人</t>
  </si>
  <si>
    <t>年底前完成改造任务，保障群众安全住房，群众满意度97%</t>
  </si>
  <si>
    <t>县文广旅局</t>
  </si>
  <si>
    <t>采购新型太空舱民宿50座</t>
  </si>
  <si>
    <t>豫财农综〔2022〕29号20.151977万元
豫财农综〔2023〕7号24.093762万元
豫财农综〔2022〕35号 250.68万元
平财预〔2023〕375号2024万元
鲁财预字〔2023〕201号316.400761万元</t>
  </si>
  <si>
    <t>中央衔接资金20.151977万元
省级衔接资金24.093762万元
省级衔接资金250.68万元
市级衔接资金2024万元
县级衔接资金316.400761万元</t>
  </si>
</sst>
</file>

<file path=xl/styles.xml><?xml version="1.0" encoding="utf-8"?>
<styleSheet xmlns="http://schemas.openxmlformats.org/spreadsheetml/2006/main">
  <numFmts count="2">
    <numFmt numFmtId="178" formatCode="yyyy&quot;年&quot;m&quot;月&quot;d&quot;日&quot;;@"/>
    <numFmt numFmtId="179" formatCode="0.00;[Red]0.00"/>
  </numFmts>
  <fonts count="1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name val="宋体"/>
      <charset val="134"/>
    </font>
    <font>
      <sz val="11"/>
      <color indexed="8"/>
      <name val="Tahoma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>
      <alignment vertical="center"/>
    </xf>
    <xf numFmtId="0" fontId="12" fillId="0" borderId="0"/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8">
    <cellStyle name="常规" xfId="0" builtinId="0"/>
    <cellStyle name="常规 10" xfId="10"/>
    <cellStyle name="常规 11" xfId="12"/>
    <cellStyle name="常规 11 2 2 3" xfId="8"/>
    <cellStyle name="常规 12" xfId="6"/>
    <cellStyle name="常规 12 2" xfId="13"/>
    <cellStyle name="常规 12 2 2" xfId="4"/>
    <cellStyle name="常规 12 2 2 2" xfId="15"/>
    <cellStyle name="常规 12 2 3" xfId="3"/>
    <cellStyle name="常规 13" xfId="16"/>
    <cellStyle name="常规 13 2" xfId="26"/>
    <cellStyle name="常规 18" xfId="17"/>
    <cellStyle name="常规 2" xfId="18"/>
    <cellStyle name="常规 2 2 2 2 2" xfId="27"/>
    <cellStyle name="常规 2 2 4" xfId="1"/>
    <cellStyle name="常规 2 2 4 2 2" xfId="2"/>
    <cellStyle name="常规 2 3" xfId="9"/>
    <cellStyle name="常规 2 4" xfId="11"/>
    <cellStyle name="常规 3" xfId="19"/>
    <cellStyle name="常规 3 2 2" xfId="20"/>
    <cellStyle name="常规 4" xfId="21"/>
    <cellStyle name="常规 5" xfId="14"/>
    <cellStyle name="常规 5 2" xfId="5"/>
    <cellStyle name="常规 5 3" xfId="22"/>
    <cellStyle name="常规 7 2" xfId="23"/>
    <cellStyle name="常规 8" xfId="24"/>
    <cellStyle name="常规 8 2" xfId="7"/>
    <cellStyle name="常规 9" xfId="25"/>
  </cellStyles>
  <dxfs count="3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FF00B0F0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view="pageBreakPreview" zoomScale="70" zoomScaleNormal="100" workbookViewId="0">
      <pane ySplit="5" topLeftCell="A6" activePane="bottomLeft" state="frozen"/>
      <selection pane="bottomLeft" activeCell="P1" sqref="P1:U1048576"/>
    </sheetView>
  </sheetViews>
  <sheetFormatPr defaultColWidth="9" defaultRowHeight="13.5"/>
  <cols>
    <col min="1" max="1" width="7.75" style="1" customWidth="1"/>
    <col min="2" max="2" width="12.25" style="1" customWidth="1"/>
    <col min="3" max="3" width="26" style="1" customWidth="1"/>
    <col min="4" max="4" width="11.375" style="1" customWidth="1"/>
    <col min="5" max="5" width="12.625" style="1" customWidth="1"/>
    <col min="6" max="6" width="12.5" style="1" customWidth="1"/>
    <col min="7" max="7" width="43" style="1" customWidth="1"/>
    <col min="8" max="8" width="14.75" style="1" customWidth="1"/>
    <col min="9" max="10" width="12.625" style="1" customWidth="1"/>
    <col min="11" max="11" width="31.25" style="1" customWidth="1"/>
    <col min="12" max="12" width="24.375" style="1" customWidth="1"/>
    <col min="13" max="13" width="10" style="1" customWidth="1"/>
    <col min="14" max="14" width="24.625" style="1" customWidth="1"/>
    <col min="15" max="15" width="9.125" style="1" customWidth="1"/>
    <col min="16" max="18" width="13.375" style="1" customWidth="1"/>
    <col min="19" max="16384" width="9" style="1"/>
  </cols>
  <sheetData>
    <row r="1" spans="1:15" ht="23.1" customHeight="1">
      <c r="A1" s="11" t="s">
        <v>0</v>
      </c>
      <c r="B1" s="12"/>
    </row>
    <row r="2" spans="1:15" ht="41.1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0.100000000000001" customHeight="1">
      <c r="A3" s="7"/>
      <c r="B3" s="7"/>
      <c r="C3" s="7"/>
      <c r="D3" s="7"/>
      <c r="E3" s="7"/>
      <c r="F3" s="7"/>
      <c r="G3" s="7"/>
      <c r="H3" s="7"/>
      <c r="I3" s="7"/>
      <c r="J3" s="7"/>
      <c r="K3" s="10"/>
      <c r="L3" s="14" t="s">
        <v>2</v>
      </c>
      <c r="M3" s="14"/>
      <c r="N3" s="14"/>
    </row>
    <row r="4" spans="1:15" ht="24.95" customHeight="1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/>
      <c r="K4" s="16" t="s">
        <v>12</v>
      </c>
      <c r="L4" s="15" t="s">
        <v>13</v>
      </c>
      <c r="M4" s="15" t="s">
        <v>14</v>
      </c>
      <c r="N4" s="15" t="s">
        <v>15</v>
      </c>
      <c r="O4" s="17" t="s">
        <v>16</v>
      </c>
    </row>
    <row r="5" spans="1:15" ht="24.95" customHeight="1">
      <c r="A5" s="15"/>
      <c r="B5" s="15"/>
      <c r="C5" s="15"/>
      <c r="D5" s="15"/>
      <c r="E5" s="15"/>
      <c r="F5" s="15"/>
      <c r="G5" s="15"/>
      <c r="H5" s="15"/>
      <c r="I5" s="8" t="s">
        <v>17</v>
      </c>
      <c r="J5" s="8" t="s">
        <v>18</v>
      </c>
      <c r="K5" s="16"/>
      <c r="L5" s="15"/>
      <c r="M5" s="15"/>
      <c r="N5" s="15"/>
      <c r="O5" s="17"/>
    </row>
    <row r="6" spans="1:15" ht="84" customHeight="1">
      <c r="A6" s="2">
        <v>1</v>
      </c>
      <c r="B6" s="3" t="s">
        <v>19</v>
      </c>
      <c r="C6" s="3" t="s">
        <v>20</v>
      </c>
      <c r="D6" s="3" t="s">
        <v>21</v>
      </c>
      <c r="E6" s="3" t="s">
        <v>22</v>
      </c>
      <c r="F6" s="3">
        <v>57.002800000000001</v>
      </c>
      <c r="G6" s="3" t="s">
        <v>23</v>
      </c>
      <c r="H6" s="4">
        <v>45290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/>
    </row>
    <row r="7" spans="1:15" s="6" customFormat="1" ht="84" customHeight="1">
      <c r="A7" s="2">
        <v>2</v>
      </c>
      <c r="B7" s="3" t="s">
        <v>30</v>
      </c>
      <c r="C7" s="3" t="s">
        <v>31</v>
      </c>
      <c r="D7" s="3" t="s">
        <v>21</v>
      </c>
      <c r="E7" s="3" t="s">
        <v>32</v>
      </c>
      <c r="F7" s="3">
        <v>295.00630000000001</v>
      </c>
      <c r="G7" s="3" t="s">
        <v>33</v>
      </c>
      <c r="H7" s="4">
        <v>45290</v>
      </c>
      <c r="I7" s="3" t="s">
        <v>34</v>
      </c>
      <c r="J7" s="3" t="s">
        <v>35</v>
      </c>
      <c r="K7" s="3" t="s">
        <v>36</v>
      </c>
      <c r="L7" s="3" t="s">
        <v>37</v>
      </c>
      <c r="M7" s="3" t="s">
        <v>28</v>
      </c>
      <c r="N7" s="3" t="s">
        <v>38</v>
      </c>
      <c r="O7" s="3"/>
    </row>
    <row r="8" spans="1:15" ht="84" customHeight="1">
      <c r="A8" s="2">
        <v>3</v>
      </c>
      <c r="B8" s="3" t="s">
        <v>39</v>
      </c>
      <c r="C8" s="3" t="s">
        <v>40</v>
      </c>
      <c r="D8" s="3" t="s">
        <v>21</v>
      </c>
      <c r="E8" s="3" t="s">
        <v>41</v>
      </c>
      <c r="F8" s="3">
        <v>283.00850000000003</v>
      </c>
      <c r="G8" s="3" t="s">
        <v>42</v>
      </c>
      <c r="H8" s="4">
        <v>45290</v>
      </c>
      <c r="I8" s="3" t="s">
        <v>43</v>
      </c>
      <c r="J8" s="3" t="s">
        <v>44</v>
      </c>
      <c r="K8" s="3" t="s">
        <v>45</v>
      </c>
      <c r="L8" s="3" t="s">
        <v>46</v>
      </c>
      <c r="M8" s="3" t="s">
        <v>28</v>
      </c>
      <c r="N8" s="3" t="s">
        <v>38</v>
      </c>
      <c r="O8" s="3"/>
    </row>
    <row r="9" spans="1:15" ht="105.95" customHeight="1">
      <c r="A9" s="2">
        <v>4</v>
      </c>
      <c r="B9" s="3" t="s">
        <v>47</v>
      </c>
      <c r="C9" s="3" t="s">
        <v>48</v>
      </c>
      <c r="D9" s="3" t="s">
        <v>21</v>
      </c>
      <c r="E9" s="3" t="s">
        <v>49</v>
      </c>
      <c r="F9" s="3">
        <v>222.93610000000001</v>
      </c>
      <c r="G9" s="3" t="s">
        <v>50</v>
      </c>
      <c r="H9" s="4">
        <v>45290</v>
      </c>
      <c r="I9" s="3" t="s">
        <v>51</v>
      </c>
      <c r="J9" s="3" t="s">
        <v>52</v>
      </c>
      <c r="K9" s="3" t="s">
        <v>53</v>
      </c>
      <c r="L9" s="3" t="s">
        <v>54</v>
      </c>
      <c r="M9" s="3" t="s">
        <v>28</v>
      </c>
      <c r="N9" s="3" t="s">
        <v>38</v>
      </c>
      <c r="O9" s="3"/>
    </row>
    <row r="10" spans="1:15" ht="69.95" customHeight="1">
      <c r="A10" s="2">
        <v>5</v>
      </c>
      <c r="B10" s="3" t="s">
        <v>55</v>
      </c>
      <c r="C10" s="3" t="s">
        <v>56</v>
      </c>
      <c r="D10" s="3" t="s">
        <v>57</v>
      </c>
      <c r="E10" s="3" t="s">
        <v>58</v>
      </c>
      <c r="F10" s="3">
        <v>84.688199999999995</v>
      </c>
      <c r="G10" s="3" t="s">
        <v>59</v>
      </c>
      <c r="H10" s="4">
        <v>45290</v>
      </c>
      <c r="I10" s="3" t="s">
        <v>60</v>
      </c>
      <c r="J10" s="3" t="s">
        <v>61</v>
      </c>
      <c r="K10" s="3" t="s">
        <v>62</v>
      </c>
      <c r="L10" s="3" t="s">
        <v>63</v>
      </c>
      <c r="M10" s="3" t="s">
        <v>28</v>
      </c>
      <c r="N10" s="3" t="s">
        <v>29</v>
      </c>
      <c r="O10" s="3"/>
    </row>
    <row r="11" spans="1:15" ht="69.95" customHeight="1">
      <c r="A11" s="2">
        <v>6</v>
      </c>
      <c r="B11" s="3" t="s">
        <v>55</v>
      </c>
      <c r="C11" s="3" t="s">
        <v>64</v>
      </c>
      <c r="D11" s="3" t="s">
        <v>21</v>
      </c>
      <c r="E11" s="3" t="s">
        <v>65</v>
      </c>
      <c r="F11" s="3">
        <v>281.36579999999998</v>
      </c>
      <c r="G11" s="3" t="s">
        <v>66</v>
      </c>
      <c r="H11" s="4">
        <v>45290</v>
      </c>
      <c r="I11" s="3" t="s">
        <v>67</v>
      </c>
      <c r="J11" s="3" t="s">
        <v>68</v>
      </c>
      <c r="K11" s="3" t="s">
        <v>69</v>
      </c>
      <c r="L11" s="3" t="s">
        <v>70</v>
      </c>
      <c r="M11" s="3" t="s">
        <v>28</v>
      </c>
      <c r="N11" s="3" t="s">
        <v>38</v>
      </c>
      <c r="O11" s="3"/>
    </row>
    <row r="12" spans="1:15" ht="69.95" customHeight="1">
      <c r="A12" s="2">
        <v>7</v>
      </c>
      <c r="B12" s="3" t="s">
        <v>71</v>
      </c>
      <c r="C12" s="3" t="s">
        <v>72</v>
      </c>
      <c r="D12" s="3" t="s">
        <v>21</v>
      </c>
      <c r="E12" s="3" t="s">
        <v>73</v>
      </c>
      <c r="F12" s="3">
        <v>50</v>
      </c>
      <c r="G12" s="3" t="s">
        <v>74</v>
      </c>
      <c r="H12" s="4">
        <v>45290</v>
      </c>
      <c r="I12" s="3" t="s">
        <v>75</v>
      </c>
      <c r="J12" s="3" t="s">
        <v>76</v>
      </c>
      <c r="K12" s="3" t="s">
        <v>77</v>
      </c>
      <c r="L12" s="3" t="s">
        <v>78</v>
      </c>
      <c r="M12" s="3" t="s">
        <v>28</v>
      </c>
      <c r="N12" s="3" t="s">
        <v>38</v>
      </c>
      <c r="O12" s="3"/>
    </row>
    <row r="13" spans="1:15" ht="69.95" customHeight="1">
      <c r="A13" s="2">
        <v>8</v>
      </c>
      <c r="B13" s="3" t="s">
        <v>79</v>
      </c>
      <c r="C13" s="3" t="s">
        <v>80</v>
      </c>
      <c r="D13" s="3" t="s">
        <v>21</v>
      </c>
      <c r="E13" s="3" t="s">
        <v>81</v>
      </c>
      <c r="F13" s="3">
        <v>1113</v>
      </c>
      <c r="G13" s="3" t="s">
        <v>82</v>
      </c>
      <c r="H13" s="4">
        <v>45290</v>
      </c>
      <c r="I13" s="3" t="s">
        <v>83</v>
      </c>
      <c r="J13" s="3" t="s">
        <v>84</v>
      </c>
      <c r="K13" s="3" t="s">
        <v>85</v>
      </c>
      <c r="L13" s="3" t="s">
        <v>86</v>
      </c>
      <c r="M13" s="3" t="s">
        <v>28</v>
      </c>
      <c r="N13" s="3" t="s">
        <v>38</v>
      </c>
      <c r="O13" s="3"/>
    </row>
    <row r="14" spans="1:15" ht="123.95" customHeight="1">
      <c r="A14" s="2">
        <v>9</v>
      </c>
      <c r="B14" s="3" t="s">
        <v>87</v>
      </c>
      <c r="C14" s="3" t="s">
        <v>88</v>
      </c>
      <c r="D14" s="3" t="s">
        <v>89</v>
      </c>
      <c r="E14" s="3" t="s">
        <v>81</v>
      </c>
      <c r="F14" s="3">
        <v>44.322000000000003</v>
      </c>
      <c r="G14" s="3" t="s">
        <v>90</v>
      </c>
      <c r="H14" s="4">
        <v>45290</v>
      </c>
      <c r="I14" s="3"/>
      <c r="J14" s="3" t="s">
        <v>91</v>
      </c>
      <c r="K14" s="3" t="s">
        <v>92</v>
      </c>
      <c r="L14" s="3" t="s">
        <v>93</v>
      </c>
      <c r="M14" s="3" t="s">
        <v>87</v>
      </c>
      <c r="N14" s="3" t="s">
        <v>94</v>
      </c>
      <c r="O14" s="3"/>
    </row>
    <row r="15" spans="1:15" ht="72" customHeight="1">
      <c r="A15" s="2" t="s">
        <v>95</v>
      </c>
      <c r="B15" s="3"/>
      <c r="C15" s="3"/>
      <c r="D15" s="3"/>
      <c r="E15" s="3"/>
      <c r="F15" s="3">
        <f>SUM(F5:F14)</f>
        <v>2431.3297000000002</v>
      </c>
      <c r="G15" s="3"/>
      <c r="H15" s="3"/>
      <c r="I15" s="3"/>
      <c r="J15" s="3"/>
      <c r="K15" s="3"/>
      <c r="L15" s="3"/>
      <c r="M15" s="3"/>
      <c r="N15" s="3"/>
      <c r="O15" s="3"/>
    </row>
    <row r="16" spans="1:15" ht="57" customHeight="1"/>
    <row r="19" spans="6:6">
      <c r="F19" s="9"/>
    </row>
  </sheetData>
  <autoFilter ref="A5:O17">
    <sortState ref="A6:O17">
      <sortCondition ref="B5"/>
    </sortState>
    <extLst/>
  </autoFilter>
  <mergeCells count="17">
    <mergeCell ref="O4:O5"/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honeticPr fontId="15" type="noConversion"/>
  <conditionalFormatting sqref="K4">
    <cfRule type="duplicateValues" dxfId="2" priority="1"/>
    <cfRule type="duplicateValues" dxfId="1" priority="2"/>
    <cfRule type="duplicateValues" dxfId="0" priority="3"/>
  </conditionalFormatting>
  <pageMargins left="0.59027777777777801" right="0.59027777777777801" top="0.43263888888888902" bottom="0.82638888888888895" header="0.196527777777778" footer="0.51180555555555596"/>
  <pageSetup paperSize="9" scale="51" orientation="landscape" r:id="rId1"/>
  <headerFooter>
    <oddFooter>&amp;C第 &amp;P 页，共 &amp;N 页</oddFooter>
  </headerFooter>
  <rowBreaks count="4" manualBreakCount="4">
    <brk id="15" max="16383" man="1"/>
    <brk id="15" max="16383" man="1"/>
    <brk id="15" max="16383" man="1"/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26"/>
  <sheetViews>
    <sheetView topLeftCell="A4" workbookViewId="0">
      <selection activeCell="G10" sqref="G10:H10"/>
    </sheetView>
  </sheetViews>
  <sheetFormatPr defaultColWidth="9" defaultRowHeight="13.5"/>
  <cols>
    <col min="7" max="8" width="22.125" customWidth="1"/>
  </cols>
  <sheetData>
    <row r="1" spans="1:17" s="1" customFormat="1" ht="75" customHeight="1">
      <c r="A1" s="2"/>
      <c r="B1" s="3" t="s">
        <v>19</v>
      </c>
      <c r="C1" s="3" t="s">
        <v>96</v>
      </c>
      <c r="D1" s="3" t="s">
        <v>21</v>
      </c>
      <c r="E1" s="3" t="s">
        <v>97</v>
      </c>
      <c r="F1" s="3">
        <v>770</v>
      </c>
      <c r="G1" s="3" t="s">
        <v>98</v>
      </c>
      <c r="H1" s="4">
        <v>45290</v>
      </c>
      <c r="I1" s="3" t="s">
        <v>99</v>
      </c>
      <c r="J1" s="3" t="s">
        <v>100</v>
      </c>
      <c r="K1" s="3"/>
      <c r="L1" s="3"/>
      <c r="M1" s="3" t="s">
        <v>101</v>
      </c>
      <c r="N1" s="3" t="s">
        <v>102</v>
      </c>
      <c r="O1" s="3"/>
      <c r="P1" s="6"/>
      <c r="Q1" s="1">
        <v>500</v>
      </c>
    </row>
    <row r="2" spans="1:17" s="1" customFormat="1" ht="114.95" customHeight="1">
      <c r="A2" s="2">
        <v>20</v>
      </c>
      <c r="B2" s="3" t="s">
        <v>103</v>
      </c>
      <c r="C2" s="3" t="s">
        <v>104</v>
      </c>
      <c r="D2" s="3" t="s">
        <v>57</v>
      </c>
      <c r="E2" s="3" t="s">
        <v>105</v>
      </c>
      <c r="F2" s="3">
        <v>299.37810000000002</v>
      </c>
      <c r="G2" s="3" t="s">
        <v>106</v>
      </c>
      <c r="H2" s="4">
        <v>45290</v>
      </c>
      <c r="I2" s="3" t="s">
        <v>107</v>
      </c>
      <c r="J2" s="3" t="s">
        <v>108</v>
      </c>
      <c r="K2" s="3"/>
      <c r="L2" s="3"/>
      <c r="M2" s="3" t="s">
        <v>28</v>
      </c>
      <c r="N2" s="3" t="s">
        <v>29</v>
      </c>
      <c r="O2" s="3"/>
      <c r="P2" s="6"/>
    </row>
    <row r="3" spans="1:17" s="1" customFormat="1" ht="75" customHeight="1">
      <c r="A3" s="2">
        <v>21</v>
      </c>
      <c r="B3" s="3" t="s">
        <v>109</v>
      </c>
      <c r="C3" s="3" t="s">
        <v>110</v>
      </c>
      <c r="D3" s="3" t="s">
        <v>57</v>
      </c>
      <c r="E3" s="3" t="s">
        <v>111</v>
      </c>
      <c r="F3" s="3">
        <v>93.612899999999996</v>
      </c>
      <c r="G3" s="3" t="s">
        <v>112</v>
      </c>
      <c r="H3" s="4">
        <v>45290</v>
      </c>
      <c r="I3" s="3" t="s">
        <v>113</v>
      </c>
      <c r="J3" s="3" t="s">
        <v>114</v>
      </c>
      <c r="K3" s="3"/>
      <c r="L3" s="3"/>
      <c r="M3" s="3" t="s">
        <v>28</v>
      </c>
      <c r="N3" s="3" t="s">
        <v>29</v>
      </c>
      <c r="O3" s="3"/>
      <c r="P3" s="6"/>
    </row>
    <row r="4" spans="1:17" s="1" customFormat="1" ht="92.1" customHeight="1">
      <c r="A4" s="2">
        <v>22</v>
      </c>
      <c r="B4" s="3" t="s">
        <v>109</v>
      </c>
      <c r="C4" s="3" t="s">
        <v>115</v>
      </c>
      <c r="D4" s="3" t="s">
        <v>57</v>
      </c>
      <c r="E4" s="3" t="s">
        <v>116</v>
      </c>
      <c r="F4" s="3">
        <v>38.613300000000002</v>
      </c>
      <c r="G4" s="3" t="s">
        <v>117</v>
      </c>
      <c r="H4" s="4">
        <v>45290</v>
      </c>
      <c r="I4" s="3" t="s">
        <v>118</v>
      </c>
      <c r="J4" s="3"/>
      <c r="K4" s="3"/>
      <c r="L4" s="3"/>
      <c r="M4" s="3" t="s">
        <v>28</v>
      </c>
      <c r="N4" s="3" t="s">
        <v>29</v>
      </c>
      <c r="O4" s="3"/>
      <c r="P4" s="6"/>
    </row>
    <row r="5" spans="1:17" s="1" customFormat="1" ht="87" customHeight="1">
      <c r="A5" s="2">
        <v>7</v>
      </c>
      <c r="B5" s="3" t="s">
        <v>119</v>
      </c>
      <c r="C5" s="3" t="s">
        <v>120</v>
      </c>
      <c r="D5" s="3" t="s">
        <v>57</v>
      </c>
      <c r="E5" s="3" t="s">
        <v>81</v>
      </c>
      <c r="F5" s="3">
        <v>231</v>
      </c>
      <c r="G5" s="3" t="s">
        <v>121</v>
      </c>
      <c r="H5" s="4">
        <v>45290</v>
      </c>
      <c r="I5" s="3"/>
      <c r="J5" s="3" t="s">
        <v>122</v>
      </c>
      <c r="K5" s="3"/>
      <c r="L5" s="3"/>
      <c r="M5" s="3" t="s">
        <v>119</v>
      </c>
      <c r="N5" s="3" t="s">
        <v>123</v>
      </c>
      <c r="O5" s="3"/>
      <c r="P5" s="6"/>
    </row>
    <row r="6" spans="1:17" s="1" customFormat="1" ht="75" customHeight="1">
      <c r="A6" s="2">
        <v>8</v>
      </c>
      <c r="B6" s="3" t="s">
        <v>124</v>
      </c>
      <c r="C6" s="3" t="s">
        <v>80</v>
      </c>
      <c r="D6" s="3" t="s">
        <v>21</v>
      </c>
      <c r="E6" s="3" t="s">
        <v>81</v>
      </c>
      <c r="F6" s="3">
        <v>1113</v>
      </c>
      <c r="G6" s="3" t="s">
        <v>125</v>
      </c>
      <c r="H6" s="4">
        <v>45290</v>
      </c>
      <c r="I6" s="3" t="s">
        <v>83</v>
      </c>
      <c r="J6" s="3" t="s">
        <v>84</v>
      </c>
      <c r="K6" s="3"/>
      <c r="L6" s="3"/>
      <c r="M6" s="3" t="s">
        <v>124</v>
      </c>
      <c r="N6" s="3" t="s">
        <v>38</v>
      </c>
      <c r="O6" s="3"/>
      <c r="P6" s="6"/>
      <c r="Q6" s="1">
        <v>500</v>
      </c>
    </row>
    <row r="10" spans="1:17" ht="135">
      <c r="G10" s="5" t="s">
        <v>126</v>
      </c>
      <c r="H10" s="5" t="s">
        <v>127</v>
      </c>
    </row>
    <row r="11" spans="1:17">
      <c r="G11" s="5"/>
      <c r="H11" s="5"/>
    </row>
    <row r="12" spans="1:17">
      <c r="G12" s="5"/>
      <c r="H12" s="5"/>
    </row>
    <row r="13" spans="1:17">
      <c r="G13" s="5"/>
      <c r="H13" s="5"/>
    </row>
    <row r="14" spans="1:17">
      <c r="G14" s="5"/>
      <c r="H14" s="5"/>
    </row>
    <row r="15" spans="1:17">
      <c r="G15" s="5"/>
      <c r="H15" s="5"/>
    </row>
    <row r="16" spans="1:17">
      <c r="G16" s="5"/>
      <c r="H16" s="5"/>
    </row>
    <row r="17" spans="7:8">
      <c r="G17" s="5"/>
      <c r="H17" s="5"/>
    </row>
    <row r="18" spans="7:8">
      <c r="G18" s="5"/>
      <c r="H18" s="5"/>
    </row>
    <row r="19" spans="7:8">
      <c r="G19" s="5"/>
      <c r="H19" s="5"/>
    </row>
    <row r="20" spans="7:8">
      <c r="G20" s="5"/>
      <c r="H20" s="5"/>
    </row>
    <row r="21" spans="7:8">
      <c r="G21" s="5"/>
      <c r="H21" s="5"/>
    </row>
    <row r="22" spans="7:8">
      <c r="G22" s="5"/>
      <c r="H22" s="5"/>
    </row>
    <row r="23" spans="7:8">
      <c r="G23" s="5"/>
      <c r="H23" s="5"/>
    </row>
    <row r="24" spans="7:8">
      <c r="G24" s="5"/>
      <c r="H24" s="5"/>
    </row>
    <row r="25" spans="7:8">
      <c r="G25" s="5"/>
      <c r="H25" s="5"/>
    </row>
    <row r="26" spans="7:8">
      <c r="G26" s="5"/>
      <c r="H26" s="5"/>
    </row>
  </sheetData>
  <phoneticPr fontId="1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附件1</vt:lpstr>
      <vt:lpstr>Sheet1</vt:lpstr>
      <vt:lpstr>附件1!Print_Area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2019-03-22T10:36:00Z</cp:lastPrinted>
  <dcterms:created xsi:type="dcterms:W3CDTF">2018-02-27T11:14:00Z</dcterms:created>
  <dcterms:modified xsi:type="dcterms:W3CDTF">2023-10-25T01:20:11Z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  <property fmtid="{D5CDD505-2E9C-101B-9397-08002B2CF9AE}" pid="6" name="commondata">
    <vt:lpwstr>eyJoZGlkIjoiZGM3NjYzODVjNmNiNWJmYTMwNGE4NThhYWU1YTE0NmIifQ==</vt:lpwstr>
  </property>
</Properties>
</file>