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确定版" sheetId="1" r:id="rId1"/>
  </sheets>
  <externalReferences>
    <externalReference r:id="rId2"/>
    <externalReference r:id="rId3"/>
    <externalReference r:id="rId4"/>
  </externalReferences>
  <definedNames>
    <definedName name="_xlnm._FilterDatabase" localSheetId="0" hidden="1">确定版!$A$6:$AA$339</definedName>
    <definedName name="_xlnm.Print_Area" localSheetId="0">确定版!$A$1:$U$339</definedName>
    <definedName name="_xlnm.Print_Titles" localSheetId="0">确定版!$4:$6</definedName>
    <definedName name="农村基础公共服务设施建设">[1]类别对照表!$J$4:$J$20</definedName>
    <definedName name="农村基础设施">[1]类别对照表!$H$4:$H$20</definedName>
    <definedName name="农村基础设施建设">[2]Sheet2!$C$4:$C$10</definedName>
    <definedName name="农村人居环境公共设施整治">[1]类别对照表!$I$4:$I$30</definedName>
    <definedName name="农业产业发展">[1]类别对照表!$G$4:$G$30</definedName>
    <definedName name="农业生产发展">[2]Sheet2!$B$4:$B$20</definedName>
    <definedName name="省级资金">[1]类别对照表!$B$4:$B$17</definedName>
    <definedName name="市级资金">[1]类别对照表!$C$4:$C$20</definedName>
    <definedName name="县级资金">[1]类别对照表!$D$4:$D$20</definedName>
    <definedName name="项目分类">'[3]2-扶贫项目实施情况表'!$V$3:$V$106</definedName>
    <definedName name="项目类别">[2]Sheet2!$B$3:$E$19</definedName>
    <definedName name="中央资金">[1]类别对照表!$A$4:$A$20</definedName>
  </definedNames>
  <calcPr calcId="144525"/>
</workbook>
</file>

<file path=xl/sharedStrings.xml><?xml version="1.0" encoding="utf-8"?>
<sst xmlns="http://schemas.openxmlformats.org/spreadsheetml/2006/main" count="3328" uniqueCount="1375">
  <si>
    <t>附件：</t>
  </si>
  <si>
    <t>鲁山县2023年调整统筹整合财政涉农资金项目明细表</t>
  </si>
  <si>
    <t>单位：万元</t>
  </si>
  <si>
    <t>序号</t>
  </si>
  <si>
    <t>项目性质</t>
  </si>
  <si>
    <t>项目类别</t>
  </si>
  <si>
    <t>项目名称</t>
  </si>
  <si>
    <t>项目内容</t>
  </si>
  <si>
    <t>补助标准</t>
  </si>
  <si>
    <t>建设地点</t>
  </si>
  <si>
    <t>投入资金规模</t>
  </si>
  <si>
    <t>责任
单位</t>
  </si>
  <si>
    <t>绩效目标</t>
  </si>
  <si>
    <t>利益联结机制形式</t>
  </si>
  <si>
    <t>时间进度计划</t>
  </si>
  <si>
    <t>备注</t>
  </si>
  <si>
    <t>（建设任务）</t>
  </si>
  <si>
    <t>乡（镇）</t>
  </si>
  <si>
    <t>村</t>
  </si>
  <si>
    <t>合计</t>
  </si>
  <si>
    <t>中央资金</t>
  </si>
  <si>
    <t>省级资金</t>
  </si>
  <si>
    <t>市级资金</t>
  </si>
  <si>
    <t>县级资金</t>
  </si>
  <si>
    <t>招投标时间</t>
  </si>
  <si>
    <t>开工时间</t>
  </si>
  <si>
    <t>完工时间</t>
  </si>
  <si>
    <t>验收时间</t>
  </si>
  <si>
    <t>资金投入总计（共330个）</t>
  </si>
  <si>
    <t>一、农村基础设施建设类项目（共161个）</t>
  </si>
  <si>
    <t>新建</t>
  </si>
  <si>
    <t>基础设施</t>
  </si>
  <si>
    <t>鲁山县2023年高标准农田建设项目</t>
  </si>
  <si>
    <t>土壤改良工程有机肥6224吨，松土促根剂100吨，新打机井74眼，大口井26眼，小型集雨设施5座，泵站14座，衬砌明渠10.36公里，农桥29座，涵洞5座，田间道路29.92公里，农田林网工程22515米，坡面防护工程581米，低压输电线路48.47米等，地埋管57.753公里，机电配套及安装100套等。</t>
  </si>
  <si>
    <t>董周乡、磙子营乡、张店乡、瀼河乡、张良镇、下汤镇、瓦屋镇、梁洼镇等8个乡镇，南张庄村等70个村。</t>
  </si>
  <si>
    <t>县农业农村局</t>
  </si>
  <si>
    <t>按照既定目标完成建设任务，项目建成后移交村集体管护，改善34361户（脱贫户6714户）141770人（脱贫人口23189人）生产生活条件，群众满意度97%以上。</t>
  </si>
  <si>
    <t>按照既定目标完成建设任务，项目建成后移交村集体管护，改善34361户（脱贫户6714户）141770人（脱贫人口23189人）农业生产生活条件。</t>
  </si>
  <si>
    <t>农田水利设施</t>
  </si>
  <si>
    <t xml:space="preserve">鲁山县农田建设补助项目（2.3万亩） </t>
  </si>
  <si>
    <t>土壤改良工程有机肥2300吨，松土促根剂46吨，新建农用井142眼，泵站5座，农桥19座，涵洞4座，田间道路15.937公里，农田林网工程11650米，低压输电线路45.926米，地埋管45.945公里，机电配套及安装142套等。</t>
  </si>
  <si>
    <t>磙子营乡、张良镇、马楼乡等3个乡镇、石岭村等19个村。</t>
  </si>
  <si>
    <t>按照既定目标完成建设任务，项目建成后移交村集体管护，改善6402户（脱贫户727户）28313人（脱贫人口2017）生产生活条件，群众满意度97%以上。</t>
  </si>
  <si>
    <t>按照既定目标完成建设任务，项目建成后移交村集体管护，改善6402户（脱贫户727户）28313人（脱贫人口2017）农业生产生活条件。</t>
  </si>
  <si>
    <t>改造</t>
  </si>
  <si>
    <t>鲁山县2023年危房改造项目</t>
  </si>
  <si>
    <t>补助标准修缮加固1万元，新建2万元。</t>
  </si>
  <si>
    <t>修缮1万元/新建2万</t>
  </si>
  <si>
    <t>鲁山县</t>
  </si>
  <si>
    <t>县住建局</t>
  </si>
  <si>
    <t>年底前完成改造任务，保障群众安全住房，群众满意度97%</t>
  </si>
  <si>
    <t>通过危房改造项目实施，保障脱贫群众住房安全。</t>
  </si>
  <si>
    <t>危房改造</t>
  </si>
  <si>
    <t>鲁阳街道七里社区排水管道项目</t>
  </si>
  <si>
    <t>新建排水管道675米，检查井19个。800MM混凝土管道。</t>
  </si>
  <si>
    <t>鲁阳街道</t>
  </si>
  <si>
    <t>七里社区</t>
  </si>
  <si>
    <t>县乡村振兴局</t>
  </si>
  <si>
    <t>按照既定目标完成建设任务，项目建成后移交村集体管护，改善716户（脱贫户50户）3018人（脱贫人口122人）生产生活条件，群众满意度97%以上。</t>
  </si>
  <si>
    <t>按照既定目标完成建设任务，项目建成后移交村集体管护，改善716户（脱贫户50户）3018人（脱贫人口122人）农业生产生活条件。</t>
  </si>
  <si>
    <t>人居环境</t>
  </si>
  <si>
    <t>鲁阳街道前进社区道路及排水渠建设项目</t>
  </si>
  <si>
    <t>新建污水管 210 米。检查井8个，600mmHDPE双壁波纹管</t>
  </si>
  <si>
    <t>前进社区</t>
  </si>
  <si>
    <t>按照既定目标完成建设任务，项目建成后移交村集体管护，改善610户（脱贫户23户）2240人（脱贫人口76人）生产生活条件，群众满意度97%以上。</t>
  </si>
  <si>
    <t>按照既定目标完成建设任务，项目建成后移交村集体管护，改善610户（脱贫户23户）2240人（脱贫人口76人）农业生产生活条件。</t>
  </si>
  <si>
    <t>下汤镇竹园沟村三间房组道路建设项目</t>
  </si>
  <si>
    <t>新建4.5米宽道路2200米，厚0.2米，C25砼路面；均宽约2.5米道路长2185米，厚0.2米，C25砼路面；护堰一处，涵管桥1座；平板桥1座。</t>
  </si>
  <si>
    <t>下汤镇</t>
  </si>
  <si>
    <t>竹园沟村</t>
  </si>
  <si>
    <t>按照既定目标完成建设任务，项目建成后移交村集体管护，改善105户（脱贫户20户）425人(脱贫人口64人)生产生活条件，群众满意度97%以上。</t>
  </si>
  <si>
    <t>按照既定目标完成建设任务，项目建成后移交村集体管护，改善105户（脱贫户20户）425人(脱贫人口64人)农业生产生活条件。</t>
  </si>
  <si>
    <t>村组道路</t>
  </si>
  <si>
    <t>观音寺乡太平堡场房村村组道路项目</t>
  </si>
  <si>
    <t>1、太平保村新建C25混凝土道路总长1911米。其中新建4.5米宽C25混凝土道路长1241米，新建4米宽C25混凝土道路长240米，新建3米宽C25混凝+道路长430米，厚度均为0.2米。2、太平保村新建3.5米宽沥青混凝土道路长1190米，厚度为0.07米。3、场房村新建C25混凝土道路总长3000米。其中新建3.5米宽C25混凝土道路长1000米，新建3米宽C25混凝土道路长430米，新建2.5米宽C25混凝土道路长1570米，厚度均为0.2米。</t>
  </si>
  <si>
    <t>观音寺乡</t>
  </si>
  <si>
    <t>太平堡村、场房村</t>
  </si>
  <si>
    <t>县发改委</t>
  </si>
  <si>
    <t>按照既定目标完成建设任务，项目建成后移交村集体管护，改善528户（脱贫户141户）1998人（脱贫人口636人）生产生活条件，群众满意度97%以上。</t>
  </si>
  <si>
    <t>按照既定目标完成建设任务，项目建成后移交村集体管护，改善528户（脱贫户141户）1998人（脱贫人口636人）农业生产生活条件。</t>
  </si>
  <si>
    <t>张官营镇前城村村内道路项目</t>
  </si>
  <si>
    <t>新建沥青道路长2289米，其中沥青道路长890米，4米宽，0.05米厚；混凝土道路3米宽，长245米，2.5米宽，长1154米，均厚0.15米，C25标准</t>
  </si>
  <si>
    <t>张官营镇</t>
  </si>
  <si>
    <t>前城村</t>
  </si>
  <si>
    <t>按照既定目标完成建设任务，项目建成后移交村集体管护，改善502户（脱贫户46户）2114人（脱贫人口128人）生产生活条件，群众满意度97%以上。</t>
  </si>
  <si>
    <t>按照既定目标完成建设任务，项目建成后移交村集体管护，改善502户（脱贫户46户）2114人（脱贫人口128人）农业生产生活条件。</t>
  </si>
  <si>
    <t>张官营镇杨孙庄村村内道路及护庄堰项目</t>
  </si>
  <si>
    <t>4.5米宽沥青道路260米，M7.5浆砌石护坡长394米；拦河坝1处等</t>
  </si>
  <si>
    <t>杨孙庄村</t>
  </si>
  <si>
    <t>按照既定目标完成建设任务，项目建成后移交村集体管护，改善322户（脱贫户29户）1215人(脱贫人口84人)生产生活条件，群众满意度97%以上。</t>
  </si>
  <si>
    <t>按照既定目标完成建设任务，项目建成后移交村集体管护，改善322户（脱贫户29户）1215人(脱贫人口84人)农业生产生活条件。</t>
  </si>
  <si>
    <t>赵村镇南阴村道路建设项目</t>
  </si>
  <si>
    <t>老泉沟组：混凝土路面长2100米，宽3米，厚0.15米</t>
  </si>
  <si>
    <t>赵村镇</t>
  </si>
  <si>
    <t>南阴村</t>
  </si>
  <si>
    <t>按照既定目标完成建设任务，项目建成后移交村集体管护，改善267户（脱贫户50户）1225人（脱贫人口82人）生产生活条件，群众满意度97%以上。</t>
  </si>
  <si>
    <t>按照既定目标完成建设任务，项目建成后移交村集体管护，改善267户（脱贫户50户）1225人（脱贫人口82人）农业生产生活条件。</t>
  </si>
  <si>
    <t>磙子营乡韩庄村道路建设项目</t>
  </si>
  <si>
    <t>本工程沥青道路共5355m：4.5m宽860m、4m宽1895m、3.5m宽859m、3m宽1341m、加宽2m长400m；水泥道路共322m：其中3m宽257m、1m宽65m；破除800m²；修复800m²。</t>
  </si>
  <si>
    <t>磙子营乡</t>
  </si>
  <si>
    <t>韩庄村</t>
  </si>
  <si>
    <t>按照既定目标完成建设任务，项目建成后移交村集体管护，改善294户（脱贫户16户）1407人（脱贫人口41人）生产生活条件，群众满意度97%以上。</t>
  </si>
  <si>
    <t>按照既定目标完成建设任务，项目建成后移交村集体管护，改善294户（脱贫户16户）1407人（脱贫人口41人）农业生产生活条件。</t>
  </si>
  <si>
    <t>赵村镇大峰沟村道路及护堰项目</t>
  </si>
  <si>
    <t>1、新建道路2604.8米，其中2.5米宽道路，长776.2米；3米宽道路，长1486.6米；3.5米宽道路，长301.4米；4米宽道路，长40.6米。不规则路面600.42平方米。均为C25标准。2、新建护堰长207.12米。3、新建拦河坝一处。4、新建护坦一处。</t>
  </si>
  <si>
    <t>大峰沟村</t>
  </si>
  <si>
    <t>按照既定目标完成建设任务，项目建成后移交村集体管护，改善170户（脱贫户32户）702人（脱贫人口66人）生产生活条件，群众满意度97%以上。</t>
  </si>
  <si>
    <t>按照既定目标完成建设任务，项目建成后移交村集体管护，改善170户（脱贫户32户）702人（脱贫人口66人）农业生产生活条件。</t>
  </si>
  <si>
    <t>赵村镇大峰沟村平板桥建设项目</t>
  </si>
  <si>
    <t>1、新建平板桥一座，2、新建混凝土道路引桥道路，宽4.5m道路长40m，厚20cm，C25混凝土，下部路基砂砾石回填360m3。3、新建护堰四处，其中均高2.5m护堰长32m，均高3m护堰长40m；均高4m护堰长31m.</t>
  </si>
  <si>
    <t xml:space="preserve">尧山镇上坪村护路堤建设项目 </t>
  </si>
  <si>
    <t xml:space="preserve">   总高5.5m浆砌石护堰长32米；总高6.0m浆砌石护堰长56米；总高6.5m浆砌石护堰长38米；总高7m浆砌石护堰长71米；总高8.0m浆砌石护堰长3米；总高8.5m浆砌石护堰长63米；加高1.0m浆砌石护堰长9米；加高1.5m浆砌石护堰长3米；1.0m高拦河堰长25米。</t>
  </si>
  <si>
    <t>尧山镇</t>
  </si>
  <si>
    <t>上坪村</t>
  </si>
  <si>
    <t>按照既定目标完成建设任务，项目建成后移交村集体管护，改善223户（脱贫户32户）745人（脱贫人口55人）生产生活条件，群众满意度97%以上。</t>
  </si>
  <si>
    <t>按照既定目标完成建设任务，项目建成后移交村集体管护，改善223户（脱贫户32户）745人（脱贫人口55人）农业生产生活条件。</t>
  </si>
  <si>
    <t>观音寺太平堡村常家组道路建设项目</t>
  </si>
  <si>
    <t>修建道路23条，共计6283.3m2，宽2米—4米，厚5cm，护堰工程1.4米高,长162m；1.9m高长107m；</t>
  </si>
  <si>
    <t>太平堡村</t>
  </si>
  <si>
    <t>按照既定目标完成建设任务，项目建成后移交村集体管护，改善524户（脱贫户141户）2006人（脱贫人口536人）生产生活条件，群众满意度97%以上。</t>
  </si>
  <si>
    <t>按照既定目标完成建设任务，项目建成后移交村集体管护，改善524户（脱贫户141户）2006人（脱贫人口536人）农业生产生活条件。</t>
  </si>
  <si>
    <t>董周乡蔡庄村段庄组排污管及化粪池建设项目</t>
  </si>
  <si>
    <t>新建DN400双壁波纹管长511m，DN300双壁波纹管长293.5m.φ200mm双壁波纹管长205m，新建检查井34个，30m3化粪池两座，路面破处一处。</t>
  </si>
  <si>
    <t>董周乡</t>
  </si>
  <si>
    <t>蔡庄村</t>
  </si>
  <si>
    <t>按照既定目标完成建设任务，项目建成后移交村集体管护，改善234户（脱贫户25户）1000人（脱贫人口73人）生产生活条件，群众满意度97%以上。</t>
  </si>
  <si>
    <t>按照既定目标完成建设任务，项目建成后移交村集体管护，改善234户（脱贫户25户）1000人（脱贫人口73人）农业生产生活条件。</t>
  </si>
  <si>
    <t>董周乡蔡庄村全庄组排污管及化粪池建设项目</t>
  </si>
  <si>
    <t>新建DN400mm双壁波纹管长146m，新建DN300mm双壁波纹管长390m，DN800mm二级混凝土管长174m，成品检查井14座，50m3化粪池一座，φ160mmPVC管长520m，φ110mmPVC管长60m，检查井8座，墙体修复126米，砌筑渠道长68m，雨水井成品混凝土盖板36块，原有渠道盖板修复长36m等</t>
  </si>
  <si>
    <t>观音寺乡太平堡村护堰建设项目</t>
  </si>
  <si>
    <t>1.7m高浆砌石挡墙长456m，2.5m高M7.5浆砌石挡土墙长220m，拦河堰一处</t>
  </si>
  <si>
    <t>观音寺乡太平堡村道路挡墙建设项目</t>
  </si>
  <si>
    <t>1.35m高浆砌石城墙长1711.5m， 1.85m高浆砌石城墙长161m，2.35m高浆砌石城墙长54m，1.0m高浆砌石挡墙长17.5m，1.5m高浆砌石挡墙长40m，1.8m高浆砌石挡墙长28m，护坡长130m，砌筑渠道长40m</t>
  </si>
  <si>
    <t>观音寺乡太平堡村通村道路建设项目</t>
  </si>
  <si>
    <t>新建沥青道路3条，总长2755m，其中，主路长2658m，支路长97m（20m+77m），道路均宽 4.5m，沥青路两侧刷标线，标线宽 15cm。</t>
  </si>
  <si>
    <t>赵村镇赵村村挡水墙及护堰项目</t>
  </si>
  <si>
    <t>新建3.5米高护堰130米；2米高护堰340米；3.5米宽道路长90米，厚0.15米；拦河坝长30米，高3.5米。</t>
  </si>
  <si>
    <t>赵村</t>
  </si>
  <si>
    <t>按照既定目标完成建设任务，项目建成后移交村集体管护，改善523户（脱贫户227户）2454人（脱贫人口743）生产生活条件，群众满意度97%以上。</t>
  </si>
  <si>
    <t>按照既定目标完成建设任务，项目建成后移交村集体管护，改善523户（脱贫户227户）2454人（脱贫人口743）农业生产生活条件。</t>
  </si>
  <si>
    <t>四棵树车场村护堰、排污渠项目</t>
  </si>
  <si>
    <t>DN400mm双壁波纹管长464m，1m高M7.5浆砌片石护堰长100m，2m高M7.5浆砌片石护堰长248m，3m高M7.5浆砌片石护堰长70m，1.5m高M7.5浆砌片石护堰长25m，70m3化粪池1座，砖检查井20座，0.6m高路边墙长14m，0.5m高路边墙长107m，0.3m高路边墙长117m，及20cm厚C25混凝土地面硬化面积1185m2</t>
  </si>
  <si>
    <t>四棵树乡</t>
  </si>
  <si>
    <t>车场村</t>
  </si>
  <si>
    <t>按照既定目标完成建设任务，项目建成后移交村集体管护，改善176（脱贫户122户）757人（脱贫人口524人）生产生活条件，群众满意度97%以上。</t>
  </si>
  <si>
    <t>按照既定目标完成建设任务，项目建成后移交村集体管护，改善176（脱贫户122户）757人（脱贫人口524人）农业生产生活条件。</t>
  </si>
  <si>
    <t>团城乡寺沟村樊庄和仓房庄道路项目</t>
  </si>
  <si>
    <t>2.0m高M7.5浆砌石护堰长160m，2.5m高M7.5浆砌石护堰长161m，M7.5浆砌石排水渠长305m，DN600钢筋砼排水管长115m，DN300钢筋砼排水管长30m，砖砌排水渠长142m，沥青混凝土面积2840.95m2，15cm厚C25混凝土路面面积1694.5㎡，均宽2米—4.5米</t>
  </si>
  <si>
    <t>团城乡</t>
  </si>
  <si>
    <t>寺沟村</t>
  </si>
  <si>
    <t>按照既定目标完成建设任务，项目建成后移交村集体管护，改善442（脱贫户72户）1397人（脱贫人口250人）生产生活条件，群众满意度97%以上。</t>
  </si>
  <si>
    <t>按照既定目标完成建设任务，项目建成后移交村集体管护，改善442（脱贫户72户）1397人（脱贫人口250人）农业生产生活条件。</t>
  </si>
  <si>
    <t>团城乡寺沟村桑树坪和老龙庙道路建设项目</t>
  </si>
  <si>
    <t>沥青混凝土面积6434m2，15cm厚C25混凝土路面面积1275.5m2，均宽2米—4.5米；2.5m高M7.5浆砌石护堰长205m，1m高拦河堰两处长67m</t>
  </si>
  <si>
    <t>团城乡寺沟村石圪节和大平沟道路建设项目</t>
  </si>
  <si>
    <t>沥青混凝土面积1015m2，15cm厚C25混凝土路面面积1077.5m2，均宽1.5米—3.5米2.0m高M7.5浆砌石护堰长395m，2.5m高M7.5浆砌石护堰长16m，M7.5浆砌石排水渠长130m，截流堰长27m</t>
  </si>
  <si>
    <t>下汤镇林楼村护堰及排污管道建设项目</t>
  </si>
  <si>
    <t>新建2.5m高浆砌石护堰长104m，新建2m高浆砌石护堰长87m，新建1m高浆砌石护堰长401m，新建DN400双壁波纹管长220m，新建检查井9座，新建砖砌排水沟长165m</t>
  </si>
  <si>
    <t>林楼村</t>
  </si>
  <si>
    <t>按照既定目标完成建设任务，项目建成后移交村集体管护，改善460户（脱贫户80户）2062人（脱贫人口213人）生产生活条件，群众满意度97%以上。</t>
  </si>
  <si>
    <t>按照既定目标完成建设任务，项目建成后移交村集体管护，改善460户（脱贫户80户）2062人（脱贫人口213人）农业生产生活条件。</t>
  </si>
  <si>
    <t xml:space="preserve">尧山镇上坪村道路及平板桥建设项目 </t>
  </si>
  <si>
    <t>新建混凝土道路宽4.5m道路长354m，厚20cm，C25混凝土；新建4.5m宽沥青混凝土，长601m，新建平板桥1*7m一座，2.5m高M7.5浆砌石护堰长46m，20cm厚C25混凝土引桥面积207m2</t>
  </si>
  <si>
    <t>尧山镇上坪村护堰及拦河坝建设项目</t>
  </si>
  <si>
    <t>4.0m高M7.5浆砌石护堰长147m，4.0m高M7.5浆砌石护坡长135m，1.0m高拦河堰三处，总长80m</t>
  </si>
  <si>
    <t>梁洼镇鹁鸽吴村道路建设项目</t>
  </si>
  <si>
    <t>新建5cm厚沥青混凝土道路46条，总面积18492.45m2，总长5120.3m，宽3米至4.5米，基层18cm厚5%水泥稳定碎石面积1487m2，垫层10cm厚C25混凝土面积11525.4m2</t>
  </si>
  <si>
    <t>梁洼镇</t>
  </si>
  <si>
    <t>鹁鸽吴村</t>
  </si>
  <si>
    <t>按照既定目标完成建设任务，项目建成后移交村集体管护，改善381户（脱贫户27户）1898人（脱贫人口72人）生产生活条件，群众满意度97%以上。</t>
  </si>
  <si>
    <t>按照既定目标完成建设任务，项目建成后移交村集体管护，改善381户（脱贫户27户）1898人（脱贫人口72人）农业生产生活条件。</t>
  </si>
  <si>
    <t>尧山镇铁匠炉村护堰建设项目</t>
  </si>
  <si>
    <t>新建护堰长110米，均高8米；长105米，均高6米；长55米，均高5.5米</t>
  </si>
  <si>
    <t>铁匠炉村</t>
  </si>
  <si>
    <t>按照既定目标完成建设任务，项目建成后移交村集体管护，改善242户（脱贫户39户）908人（脱贫人口98人）生产生活条件，群众满意度97%以上。</t>
  </si>
  <si>
    <t>项目建成后移交村集体管护，较好的改善242户（脱贫户39户）908人（脱贫人口98人）农业生产生活条件。</t>
  </si>
  <si>
    <t>尧山镇四道河村护堰建设项目</t>
  </si>
  <si>
    <t>新建护堰长340米，均高3米</t>
  </si>
  <si>
    <t>四道河村</t>
  </si>
  <si>
    <t>按照既定目标完成建设任务，项目建成后移交村集体管护，改善486户（脱贫户55户）1749人（脱贫人口124人）生产生活条件，群众满意度97%以上。</t>
  </si>
  <si>
    <t>项目建成后移交村集体管护，较好的改善486户（脱贫户55户）1749人（脱贫人口124人）农业生产生活条件。</t>
  </si>
  <si>
    <t>尧山镇尧山村道路项目</t>
  </si>
  <si>
    <t>硬化道路长250米，宽4.5米，厚0.15米</t>
  </si>
  <si>
    <t>尧山村</t>
  </si>
  <si>
    <t>按照既定目标完成建设任务，项目建成后移交村集体管护，改善150户（脱贫户7户）621人（脱贫人口19人）生产生活条件，群众满意度97%以上。</t>
  </si>
  <si>
    <t>项目建成后移交村集体管护，较好的改善150户（脱贫户7户）621人（脱贫人口19人）农业生产生活条件。</t>
  </si>
  <si>
    <t>赵村镇寨子沟村蒋庄组护堰项目建设项目</t>
  </si>
  <si>
    <t>新建均高4米护堰长60米</t>
  </si>
  <si>
    <t>寨子沟村</t>
  </si>
  <si>
    <t>按照既定目标完成建设任务，项目建成后移交村集体管护，改善224户（脱贫户56户）1086人（脱贫人口141人生产生活条件，群众满意度97%以上。</t>
  </si>
  <si>
    <t>项目建成后移交村集体管护，较好的改善224户（脱贫户56户）1086人（脱贫人口141人农业生产生活条件。</t>
  </si>
  <si>
    <t>背孜乡长河村西坡组道路建设项目</t>
  </si>
  <si>
    <t>新建4.5米均宽5公分沥青道路2条，长度合计200米；新建3.5米均宽 5公分沥青道路1条，长度1280米。</t>
  </si>
  <si>
    <t>背孜乡</t>
  </si>
  <si>
    <t>长河村</t>
  </si>
  <si>
    <t>按照既定目标完成建设任务，项目建成后移交村集体管护，改善453户（脱贫户64户）1809人（脱贫人口148人）生产生活条件，群众满意度97%以上。</t>
  </si>
  <si>
    <t>项目建成后移交村集体管护，较好的改善453户（脱贫户64户）1809人（脱贫人口148人）农业生产生活条件。</t>
  </si>
  <si>
    <t>仓头乡白窑村护河堰项目</t>
  </si>
  <si>
    <t>新建挡墙长126米，高4米</t>
  </si>
  <si>
    <t>仓头乡</t>
  </si>
  <si>
    <t>白窑村</t>
  </si>
  <si>
    <t>按照既定目标完成建设任务，项目建成后移交村集体管护，改善199户（脱贫户47户）856人（脱贫人口118人）生产生活条件，群众满意度97%以上。</t>
  </si>
  <si>
    <t>项目建成后移交村集体管护，较好的改善199户（脱贫户47户）856人（脱贫人口118人）农业生产生活条件。</t>
  </si>
  <si>
    <t>仓头乡刘芳庄道路建设项目</t>
  </si>
  <si>
    <t>新建道路长620米，宽4米，厚0.18米；新建道路长380米，宽3米，厚0.15米。</t>
  </si>
  <si>
    <t>刘芳庄</t>
  </si>
  <si>
    <t>按照既定目标完成建设任务，项目建成后移交村集体管护，改善376户（脱贫户41户）1445人（脱贫人口75人）生产生活条件，群众满意度97%以上。</t>
  </si>
  <si>
    <t>项目建成后移交村集体管护，较好的改善376户（脱贫户41户）1445人（脱贫人口75人）农业生产生活条件。</t>
  </si>
  <si>
    <t>董周乡大元庄村排水沟项目</t>
  </si>
  <si>
    <t>新建混凝土道路1725.5平方米（均宽0.5米—1.5米，厚0.12米）；明渠长496.5米；过路段波纹管（296m）；需拆除恢复的过路段波纹管（33m）；暗管段波纹管（36.5m）；入户土路段波纹管（144m）；入户破路段波纹管（126m）。</t>
  </si>
  <si>
    <t>大袁庄村</t>
  </si>
  <si>
    <t>按照既定目标完成建设任务，项目建成后移交村集体管护，改善520户（脱贫户39户）2226人（脱贫人口60人）生产生活条件，群众满意度97%以上。</t>
  </si>
  <si>
    <t>项目建成后移交村集体管护，较好的改善520户（脱贫户39户）2226人（脱贫人口60人）农业生产生活条件。</t>
  </si>
  <si>
    <t>董周乡郝沟村组通道路建设项目</t>
  </si>
  <si>
    <t>新建组通道路3000米，均宽2米—3米，厚0.15米</t>
  </si>
  <si>
    <t>郝沟村</t>
  </si>
  <si>
    <t>按照既定目标完成建设任务，项目建成后移交村集体管护，改善303户（脱贫户45户）1254人（脱贫人口81人）生产生活条件，群众满意度97%以上。</t>
  </si>
  <si>
    <t>项目建成后移交村集体管护，较好的改善303户（脱贫户45户）1254人（脱贫人口81人）农业生产生活条件。</t>
  </si>
  <si>
    <t>董周沈庄村庙湾组道路项目</t>
  </si>
  <si>
    <t>新建混凝土道路长833米，宽3米，厚0.15米</t>
  </si>
  <si>
    <t>沈庄村</t>
  </si>
  <si>
    <t>按照既定目标完成建设任务，项目建成后移交村集体管护，改善312户（脱贫户43户）1313人（脱贫人口134人）生产生活条件，群众满意度97%以上。</t>
  </si>
  <si>
    <t>项目建成后移交村集体管护，较好的改善312户（脱贫户43户）1313人（脱贫人口134人）农业生产生活条件。</t>
  </si>
  <si>
    <t>观音寺西陈庄柳树沟至神仙洞道路</t>
  </si>
  <si>
    <t>新建沥青路3785米，厚0.05米。其中宽3米长1198米；宽4.5米长2587米。</t>
  </si>
  <si>
    <t>西陈庄村</t>
  </si>
  <si>
    <t>按照既定目标完成建设任务，项目建成后移交村集体管护，改善934户（脱贫户70户）4034人（脱贫人口171人）生产生活条件，群众满意度97%以上。</t>
  </si>
  <si>
    <t>项目建成后移交村集体管护，较好的改善934户（脱贫户70户）4034人（脱贫人口171人）农业生产生活条件。</t>
  </si>
  <si>
    <t>观音寺西陈庄柳树沟西河护堤建设项目</t>
  </si>
  <si>
    <t>1、护堤长811m，护堤每隔8m设2cm厚的闭孔泡沫板1道，每个2m设75排水管1处（排水管距离设计河底0.5m），管后铺设0.5m*0.5m土工布。2、该工程土方回填量大于土方开挖量，回填量不足部分按运距2km考虑。3、本项目采用CGCS2000坐标，中央子午线114。</t>
  </si>
  <si>
    <t>按照既定目标完成建设任务，项目建成后移交村集体管护，改善193户（脱贫户22户）905人（脱贫人口62人）生产生活条件，群众满意度97%以上。</t>
  </si>
  <si>
    <t>项目建成后移交村集体管护，较好的改善193户（脱贫户22户）905人（脱贫人口62人）农业生产生活条件。</t>
  </si>
  <si>
    <t>观音寺乡三间房村北岭组道路建设项目</t>
  </si>
  <si>
    <t>新建4米宽沥青混凝土道路长1208米，2.5米宽沥青混凝土道路274米；护路堰长2处，长110米；</t>
  </si>
  <si>
    <t>三间房村</t>
  </si>
  <si>
    <t>按照既定目标完成建设任务，项目建成后移交村集体管护，改善698户（脱贫户82户）2725人（脱贫人口264人）生产生活条件，群众满意度97%以上。</t>
  </si>
  <si>
    <t>项目建成后移交村集体管护，较好的改善698户（脱贫户82户）2725人（脱贫人口264人）农业生产生活条件。</t>
  </si>
  <si>
    <t>观音寺西陈庄北组里沟路建设项目</t>
  </si>
  <si>
    <t>新建4米宽混凝土道路472米，3米宽混凝土道路641米；厚0.2米。</t>
  </si>
  <si>
    <t>磙子营乡山刘庄村大豹沟组道路建设项目</t>
  </si>
  <si>
    <t>新建混凝土路面3389米。其中3米宽，长1740米，采用15厘米厚C25商砼；其中4米宽，长1649米，采用15厘米厚C25商砼。</t>
  </si>
  <si>
    <t>山刘庄村</t>
  </si>
  <si>
    <t>按照既定目标完成建设任务，项目建成后移交村集体管护，改善332户（脱贫户36户）1340人（脱贫人口102人）生产生活条件，群众满意度97%以上。</t>
  </si>
  <si>
    <t>项目建成后移交村集体管护，较好的改善332户（脱贫户36户）1340人（脱贫人口102人）农业生产生活条件。</t>
  </si>
  <si>
    <t>磙子营乡三官庙村道路建设项目</t>
  </si>
  <si>
    <t>新建混凝土路面2195米；其中4.5米宽，长1527米，采用18厘米厚C25商砼；其中3米宽，长668米，采用15厘米厚C25商砼。</t>
  </si>
  <si>
    <t>三官庙村</t>
  </si>
  <si>
    <t>按照既定目标完成建设任务，项目建成后移交村集体管护，改善436户（脱贫户33户）1961人（脱贫人口108人）生产生活条件，群众满意度97%以上。</t>
  </si>
  <si>
    <t>项目建成后移交村集体管护，较好的改善436户（脱贫户33户）1961人（脱贫人口108人）农业生产生活条件。</t>
  </si>
  <si>
    <t>磙子营乡白庙村村内主干道项目</t>
  </si>
  <si>
    <t>新建混凝土道路1928米，宽3米，厚0.15米</t>
  </si>
  <si>
    <t>白庙村</t>
  </si>
  <si>
    <t>按照既定目标完成建设任务，项目建成后移交村集体管护，改善266户（脱贫户44户）1711人（脱贫人口137人）生产生活条件，群众满意度97%以上。</t>
  </si>
  <si>
    <t>项目建成后移交村集体管护，较好的改善266户（脱贫户44户）1711人（脱贫人口137人）农业生产生活条件。</t>
  </si>
  <si>
    <t>张官营镇黄庵村道路及桥梁建设项目</t>
  </si>
  <si>
    <t>1、15cm厚c25混凝土道路长763米，其中3.5米宽77米，3米宽686米。2、净跨5米宽平板桥一座。3、15米护坡，8米长涵管。</t>
  </si>
  <si>
    <t>黄庵村</t>
  </si>
  <si>
    <t>按照既定目标完成建设任务，项目建成后移交村集体管护，改善389户（脱贫户72户）1798人（脱贫人口194人）生产生活条件，群众满意度97%以上。</t>
  </si>
  <si>
    <t>项目建成后移交村集体管护，较好的改善389户（脱贫户72户）1798人（脱贫人口194人）农业生产生活条件。</t>
  </si>
  <si>
    <t>库区乡东许庄村党庄组护堰建设项目</t>
  </si>
  <si>
    <t>新建护堰1长22米，高5.5米；新建护堰2长250米，高2米。</t>
  </si>
  <si>
    <t>库区乡</t>
  </si>
  <si>
    <t>东许庄村</t>
  </si>
  <si>
    <t>按照既定目标完成建设任务，项目建成后移交村集体管护，改善990户（脱贫户20户）2720人（脱贫人口84人）生产生活条件，群众满意度97%以上。</t>
  </si>
  <si>
    <t>项目建成后移交村集体管护，较好的改善990户（脱贫户20户）2720人（脱贫人口84人）农业生产生活条件。</t>
  </si>
  <si>
    <t>四棵树乡彭庄村排污渠建设项目</t>
  </si>
  <si>
    <t>治理排污渠188米，渠底硬化及盖板建设</t>
  </si>
  <si>
    <t>彭庄村</t>
  </si>
  <si>
    <t>按照既定目标完成建设任务，项目建成后移交村集体管护，改善479户（脱贫户72户）1846人（脱贫人口215人）生产生活条件，群众满意度97%以上。</t>
  </si>
  <si>
    <t>项目建成后移交村集体管护，较好的改善479户（脱贫户72户）1846人（脱贫人口215人）农业生产生活条件。</t>
  </si>
  <si>
    <t>土门办事处焦山村马槽呀组道路及桥梁加宽建设项目</t>
  </si>
  <si>
    <t>1、新建C25砼路面4条，长度合计431米，宽2.5米—3米。2、新建挡墙1，长度16米。3、新建挡墙2，长度16米。4、新建挡墙3，长度20米。5、新建平板桥1座。</t>
  </si>
  <si>
    <t>土门办事处</t>
  </si>
  <si>
    <t>焦山村</t>
  </si>
  <si>
    <t>按照既定目标完成建设任务，项目建成后移交村集体管护，改善78户（脱贫户11户）326人（脱贫人口37人）生产生活条件，群众满意度97%以上。</t>
  </si>
  <si>
    <t>项目建成后移交村集体管护，较好的改善78户（脱贫户11户）326人（脱贫人口37人）农业生产生活条件。</t>
  </si>
  <si>
    <t>瓦屋镇土桥村横河组漫水桥项目</t>
  </si>
  <si>
    <t>新建漫水桥1座长89米，宽4.5米，级引桥和挡墙</t>
  </si>
  <si>
    <t>瓦屋镇</t>
  </si>
  <si>
    <t>土桥村</t>
  </si>
  <si>
    <t>按照既定目标完成建设任务，项目建成后移交村集体管护，改善722户（脱贫户245户）2578人（脱贫人口973人）生产生活条件，群众满意度97%以上。</t>
  </si>
  <si>
    <t>项目建成后移交村集体管护，较好的改善722户（脱贫户245户）2578人（脱贫人口973人）农业生产生活条件。</t>
  </si>
  <si>
    <t>瓦屋镇瓦屋村生活桥建设项目</t>
  </si>
  <si>
    <t>新建平板桥两座，宽4.5m，长7m，新建引桥长30m，3m米高护堰长14m</t>
  </si>
  <si>
    <t>瓦屋村</t>
  </si>
  <si>
    <t>按照既定目标完成建设任务，项目建成后移交村集体管护，改善1080户（脱贫户62户）3797人（脱贫人口122人）生产生活条件，群众满意度97%以上。</t>
  </si>
  <si>
    <t>项目建成后移交村集体管护，较好的改善1080户（脱贫户62户）3797人（脱贫人口122人）农业生产生活条件。</t>
  </si>
  <si>
    <t>瓦屋镇太平村通村道路建设项目</t>
  </si>
  <si>
    <t>新建道路一条，长1550m，宽4.5m，厚5cm沥青混凝土；新建护坡一处，均高5m，长33m，新建挡墙一处，均高1.5m，长50m</t>
  </si>
  <si>
    <t>太平村</t>
  </si>
  <si>
    <t>按照既定目标完成建设任务，项目建成后移交村集体管护，改善334户（脱贫户98户）1234人（脱贫人口277人）生产生活条件，群众满意度97%以上。</t>
  </si>
  <si>
    <t>项目建成后移交村集体管护，较好的改善334户（脱贫户98户）1234人（脱贫人口277人）农业生产生活条件。</t>
  </si>
  <si>
    <t>瓦屋镇刺坡岭村村通道路建设项目</t>
  </si>
  <si>
    <t xml:space="preserve"> 新建道路一条，长1680m，宽4.5m，厚5cm沥青混凝土；新建挡墙三处，2m高挡墙长123m；3m高挡墙长40m。</t>
  </si>
  <si>
    <t>刺坡岭村</t>
  </si>
  <si>
    <t>按照既定目标完成建设任务，项目建成后移交村集体管护，改善306户（脱贫户61户）1832人（脱贫人口175人）生产生活条件，群众满意度97%以上。</t>
  </si>
  <si>
    <t>项目建成后移交村集体管护，较好的改善306户（脱贫户61户）1832人（脱贫人口175人）农业生产生活条件。</t>
  </si>
  <si>
    <t>下汤镇新街社区背街道路建设项目</t>
  </si>
  <si>
    <t>1、新建沥青混凝土道路长685m，均宽3米，总计2625m2，面层厚度为5cm细粒式沥青混凝土。2、新建混凝土道路总长715m，均宽1.6米，总计1175m2，面层厚度为20cmC25混凝土。3、新建φ400钢筋混凝土排水管长15m，新建φ400双壁波纹管长125m，新建φ600双壁波纹管长116m。</t>
  </si>
  <si>
    <t>新街社区</t>
  </si>
  <si>
    <t>按照既定目标完成建设任务，项目建成后移交村集体管护，改善683户2683人生产生活条件，群众满意度97%以上。</t>
  </si>
  <si>
    <t>项目建成后移交村集体管护，较好的改善683户2683人农业生产生活条件。</t>
  </si>
  <si>
    <t>下汤镇滨河苑社区配套设施项目</t>
  </si>
  <si>
    <t>1. 水泥路面177平方米。2.均高3.5米路肩墙15米长、均高6米路肩墙48米长、22米长均高均高1.8米挡墙一，13米长均高1.8米挡墙二，挡墙完成面高出拟建路面O.5米。3.拟建200mm厚C25混凝土场地共计532平方米。4. 增加雨水管dn6OOⅡ级钢筋混凝土管45.5米长dn150Ⅱ级钢筋混凝土管2米长，3个雨水检查井，3个雨水集水井。</t>
  </si>
  <si>
    <t>滨河社区</t>
  </si>
  <si>
    <t>按照既定目标完成建设任务，项目建成后移交村集体管护，改善247户1060人生产生活条件，群众满意度97%以上。</t>
  </si>
  <si>
    <t>项目建成后移交村集体管护，较好的改善247户1060人农业生产生活条件。</t>
  </si>
  <si>
    <t>磙子营乡三山村道路硬化建设项目</t>
  </si>
  <si>
    <t>1、新建混凝土路面3937米。其中3米宽，长3357米；4米宽，长580米；采用15厘米厚C25商砼。2、新建Ⅱ级钢筋混凝土承插管（DN300）62米。3、Ⅱ级钢筋混凝土承插管（DN1000）6米。</t>
  </si>
  <si>
    <t>三山村</t>
  </si>
  <si>
    <t>辛集乡程东村排水渠及道路建设项目</t>
  </si>
  <si>
    <t>修建排污管道1862米，砌筑检查井103座。安装化粪池4座，埋设DN110PE供水管1500米，埋设DN50PE供水管1500米。</t>
  </si>
  <si>
    <t>辛集乡</t>
  </si>
  <si>
    <t>程东村</t>
  </si>
  <si>
    <t>按照既定目标完成建设任务，项目建成后移交村集体管护，改善418户（脱贫户45户）1653人（脱贫人口130人）生产生活条件，群众满意度97%以上。</t>
  </si>
  <si>
    <t>项目建成后移交村集体管护，较好的改善418户（脱贫户45户）1653人（脱贫人口130人）农业生产生活条件。</t>
  </si>
  <si>
    <t>辛集乡小河李村户户通道路建设提升项目</t>
  </si>
  <si>
    <t>新建混凝土道路9条，长1039米，宽3米—4.5米，厚0.18米；及污水管道</t>
  </si>
  <si>
    <t>小河李村</t>
  </si>
  <si>
    <t>按照既定目标完成建设任务，项目建成后移交村集体管护，改善363户（脱贫户201户）1425人（脱贫人口801人）生产生活条件，群众满意度97%以上。</t>
  </si>
  <si>
    <t>项目建成后移交村集体管护，较好的改善363户（脱贫户201户）1425人（脱贫人口801人）农业生产生活条件。</t>
  </si>
  <si>
    <t>熊背乡雁鸣庄村河南组道路及护河提建设项目</t>
  </si>
  <si>
    <t>新建混凝土道路140米，均宽4.5米，厚0.2米；新建混凝土道路长1000米，均宽3米，厚0.15米；新建混凝土管涵140米，双壁波管10米；新建挡墙47米；新建挡墙274米，均高2.5米</t>
  </si>
  <si>
    <t>熊背乡</t>
  </si>
  <si>
    <t>雁鸣庄村</t>
  </si>
  <si>
    <t>按照既定目标完成建设任务，项目建成后移交村集体管护，改善373户（脱贫户184户）1443人（脱贫人口1741）生产生活条件，群众满意度97%以上。</t>
  </si>
  <si>
    <t>项目建成后移交村集体管护，较好的改善373户（脱贫户184户）1443人（脱贫人口1741）农业生产生活条件。</t>
  </si>
  <si>
    <t>尧山镇辛庄村辛庄组至上树组道路建设项目</t>
  </si>
  <si>
    <t>新修沥青混凝土路面宽4.5米，长1340米；宽3.5米，长402米；厚0.05米。</t>
  </si>
  <si>
    <t>辛庄村</t>
  </si>
  <si>
    <t>按照既定目标完成建设任务，项目建成后移交村集体管护，改善662户（脱贫户88户）2431人（脱贫人口210人）生产生活条件，群众满意度97%以上。</t>
  </si>
  <si>
    <t>项目建成后移交村集体管护，较好的改善662户（脱贫户88户）2431人（脱贫人口210人）农业生产生活条件。</t>
  </si>
  <si>
    <t>尧山镇想马河道路提升项目</t>
  </si>
  <si>
    <t>新建4.5米宽沥青混凝土道路1470米，3.5米宽沥青混凝土道路250米。</t>
  </si>
  <si>
    <t>想马河村</t>
  </si>
  <si>
    <t>按照既定目标完成建设任务，项目建成后移交村集体管护，改善397户（脱贫户40户）1278人（脱贫人口99人）生产生活条件，群众满意度97%以上。</t>
  </si>
  <si>
    <t>项目建成后移交村集体管护，较好的改善397户（脱贫户40户）1278人（脱贫人口99人）农业生产生活条件。</t>
  </si>
  <si>
    <t>张店乡林王村污水渠建设项目</t>
  </si>
  <si>
    <t>1、对现有水渠进行修复改道。2、原有桥北侧新建排水渠1，长度110米。3、原有桥南侧新建排水渠2，长度225米。</t>
  </si>
  <si>
    <t>张店乡</t>
  </si>
  <si>
    <t>林王村</t>
  </si>
  <si>
    <t>按照既定目标完成建设任务，项目建成后移交村集体管护，改善712户（脱贫户55户）3455人（脱贫人口170人）生产生活条件，群众满意度97%以上。</t>
  </si>
  <si>
    <t>项目建成后移交村集体管护，较好的改善712户（脱贫户55户）3455人（脱贫人口170人）农业生产生活条件。</t>
  </si>
  <si>
    <t>张官营镇营东村村内护庄堰项目</t>
  </si>
  <si>
    <t>新建M7.5浆砌石护堰616米，其中49米均高2米，95米均高1.8米，80米均高4米，392米均高2米</t>
  </si>
  <si>
    <t>营东村</t>
  </si>
  <si>
    <t>按照既定目标完成建设任务，项目建成后移交村集体管护，改善443户（脱贫户37户）1898人（脱贫人口112人）生产生活条件，群众满意度97%以上。</t>
  </si>
  <si>
    <t>项目建成后移交村集体管护，较好的改善443户（脱贫户37户）1898人（脱贫人口112人）农业生产生活条件。</t>
  </si>
  <si>
    <t>张良镇周楼村村内道路建设项目</t>
  </si>
  <si>
    <t>1、新建混凝土路面4108米。其中2.5米宽，长3936米；3米宽，长60米；4米宽，长112米；采用15厘米厚C25商砼。</t>
  </si>
  <si>
    <t>张良镇</t>
  </si>
  <si>
    <t>周楼村</t>
  </si>
  <si>
    <t>按照既定目标完成建设任务，项目建成后移交村集体管护，改善280户（脱贫户10户）1100人（脱贫人口40人）生产生活条件，群众满意度97%以上。</t>
  </si>
  <si>
    <t>项目建成后移交村集体管护，较好的改善280户（脱贫户10户）1100人（脱贫人口40人）农业生产生活条件。</t>
  </si>
  <si>
    <t>张良镇盆窑村东西盆窑道路项目</t>
  </si>
  <si>
    <t>1、新建混凝土路面2755.5米。其中3米宽，长2046.5米；3.5米宽，长156米；4米宽，长498米；4.5米宽，长55米，采用15厘米厚C25商砼。2、新建漫水桥一座，长18.5米，宽5米。3、新建道理预埋管一处，长6米。</t>
  </si>
  <si>
    <t>盆窑村</t>
  </si>
  <si>
    <t>按照既定目标完成建设任务，项目建成后移交村集体管护，改善424户（脱贫户26户）1782人（脱贫人口53人）生产生活条件，群众满意度97%以上。</t>
  </si>
  <si>
    <t>项目建成后移交村集体管护，较好的改善424户（脱贫户26户）1782人（脱贫人口53人）农业生产生活条件。</t>
  </si>
  <si>
    <t>赵村镇柳树沟村村内道路建设项目</t>
  </si>
  <si>
    <t>新建道路长2609米，宽4.5米，厚0.05米，沥青路面</t>
  </si>
  <si>
    <t>柳树沟村</t>
  </si>
  <si>
    <t xml:space="preserve"> 团城乡小团城村饮水建设项目</t>
  </si>
  <si>
    <t>1、新建截水墙及滤池1座。2、埋设DN40 SDR11 PE水管，长度1600米。3、每户设置出水闸阀井1座，共计6座。4、新建排水渠6段，长度合计264米。</t>
  </si>
  <si>
    <t>小团城村</t>
  </si>
  <si>
    <t>按照既定目标完成建设任务，项目建成后移交村集体管护，改善415户（脱贫户63户）1748人（脱贫人口146人）生产生活条件，群众满意度97%以上。</t>
  </si>
  <si>
    <t>项目建成后移交村集体管护，较好的改善按照既定目标完成建设任务，项目建成后移交村集体管护，改善415户（脱贫户63户）1748人（脱贫人口146人）生产生活条件，群众满意度97%以上。农业生产生活条件。</t>
  </si>
  <si>
    <t>饮水</t>
  </si>
  <si>
    <t xml:space="preserve"> 团城乡鸡冢村护坡堰建设项目</t>
  </si>
  <si>
    <t>新建护坡堰432米，高4米</t>
  </si>
  <si>
    <t>鸡冢村</t>
  </si>
  <si>
    <t>按照既定目标完成建设任务，项目建成后移交村集体管护，改善562户（脱贫户207户）1888人（脱贫人口756人）生产生活条件，群众满意度97%以上。</t>
  </si>
  <si>
    <t>项目建成后移交村集体管护，较好的改善按照既定目标完成建设任务，项目建成后移交村集体管护，改善562户（脱贫户207户）1888人（脱贫人口756人）生产生活条件，群众满意度97%以上。农业生产生活条件。</t>
  </si>
  <si>
    <t>尧山镇上坪村排污项目</t>
  </si>
  <si>
    <t>新建排污管道811.8米、检查井27座、化粪池6座、一体化污水处理设备3台</t>
  </si>
  <si>
    <t>项目建成后移交村集体管护，较好的改善按照既定目标完成建设任务，项目建成后移交村集体管护，改善223户（脱贫户32户）745人（脱贫人口55人）生产生活条件，群众满意度97%以上。农业生产生活条件。</t>
  </si>
  <si>
    <t>下汤镇林楼村道路建设项目</t>
  </si>
  <si>
    <t>1、新建混凝土路四条，4.5米宽道路长89米，3米宽道路长256米，厚15cm，强度C25。2、铺设沥青混凝土道路十七条及其他面积总计19745平方米。3、新建过路管三座，长24米</t>
  </si>
  <si>
    <t>按照既定目标完成建设任务，项目建成后移交村集体管护，改善447户（脱贫户61户）2028人（脱贫人口154人）生产生活条件，群众满意度97%以上。</t>
  </si>
  <si>
    <t>项目建成后移交村集体管护，较好的改善按照既定目标完成建设任务，项目建成后移交村集体管护，改善447户（脱贫户61户）2028人（脱贫人口154人）生产生活条件，群众满意度97%以上。农业生产生活条件。</t>
  </si>
  <si>
    <t>下汤镇松树庄村饮水管道改造项目</t>
  </si>
  <si>
    <t>全村需维修共计460户，每户砌筑水表井1座，更换立杆及龙头，埋设原有裸露管道。</t>
  </si>
  <si>
    <t>松树庄村</t>
  </si>
  <si>
    <t>按照既定目标完成建设任务，项目建成后移交村集体管护，改善450户（脱贫户20户）1938人（脱贫人口36人）生产生活条件，群众满意度97%以上。</t>
  </si>
  <si>
    <t>项目建成后移交村集体管护，较好的改善按照既定目标完成建设任务，项目建成后移交村集体管护，改善460户（脱贫户20户）1938人（脱贫人口36人）生产生活条件，群众满意度97%以上。农业生产生活条件。</t>
  </si>
  <si>
    <t>张官营乡肖营村饮水安全项目</t>
  </si>
  <si>
    <t>直径20至直径160管子，56000米</t>
  </si>
  <si>
    <t>肖营村</t>
  </si>
  <si>
    <t>县水利局</t>
  </si>
  <si>
    <t>按照既定目标完成建设任务，项目建成后移交村集体管护，改善705户（脱贫户68户）2507人（脱贫人口138人）安全饮水条件，群众满意度97%以上。</t>
  </si>
  <si>
    <t>项目建成后移交村集体管护，较好的改善按照既定目标完成建设任务，项目建成后移交村集体管护，改善705户（脱贫户68户）2507人（脱贫人口138人）安全饮水条件，群众满意度97%以上。</t>
  </si>
  <si>
    <t>赵村镇竹楼沟村南庄组饮水安全项目</t>
  </si>
  <si>
    <t>基岩井220米、机电设备</t>
  </si>
  <si>
    <t>竹楼沟村</t>
  </si>
  <si>
    <t>按照既定目标完成建设任务，项目建成后移交村集体管护，改善76户（脱贫户6户）394人（脱贫人口8人）安全饮水条件，群众满意度97%以上。</t>
  </si>
  <si>
    <t>项目建成后移交村集体管护，较好的改善按照既定目标完成建设任务，项目建成后移交村集体管护，改善76户（脱贫户6户）394人（脱贫人口8人）安全饮水条件，群众满意度97%以上。</t>
  </si>
  <si>
    <t>让河乡碱厂饮水安全项目</t>
  </si>
  <si>
    <t>基岩井200米、机电设备</t>
  </si>
  <si>
    <t>瀼河乡</t>
  </si>
  <si>
    <t>碱厂村</t>
  </si>
  <si>
    <t>按照既定目标完成建设任务，项目建成后移交村集体管护，改善367户（脱贫户32户）1533人（脱贫人75人）安全饮水条件，群众满意度97%以上。</t>
  </si>
  <si>
    <t>项目建成后移交村集体管护，较好的改善按照既定目标完成建设任务，项目建成后移交村集体管护，改善367户（脱贫户32户）1533人（脱贫人75人）安全饮水条件，群众满意度97%以上。</t>
  </si>
  <si>
    <t>四棵树街西村饮水安全项目</t>
  </si>
  <si>
    <t>管道维修</t>
  </si>
  <si>
    <t>街西村</t>
  </si>
  <si>
    <t>按照既定目标完成建设任务，项目建成后移交村集体管护，改善405户（脱贫户67户）1527人（脱贫人口198人）安全饮水条件，群众满意度97%以上。</t>
  </si>
  <si>
    <t>项目建成后移交村集体管护，较好的改善按照既定目标完成建设任务，项目建成后移交村集体管护，改善405户（脱贫户67户）1527人（脱贫人口198人）安全饮水条件，群众满意度97%以上。</t>
  </si>
  <si>
    <t>马楼乡三岔口村彭东饮水安全项目</t>
  </si>
  <si>
    <t>马楼乡</t>
  </si>
  <si>
    <t>三岔口村</t>
  </si>
  <si>
    <t>按照既定目标完成建设任务，项目建成后移交村集体管护，改善76户（脱贫户12户）306人（脱贫人口22人）安全饮水条件，群众满意度97%以上。</t>
  </si>
  <si>
    <t>项目建成后移交村集体管护，较好的改善按照既定目标完成建设任务，项目建成后移交村集体管护，改善76户（脱贫户12户）306人（脱贫人口22人）安全饮水条件，群众满意度97%以上。</t>
  </si>
  <si>
    <t>磙子营乡三山村饮水安全项目</t>
  </si>
  <si>
    <t>按照既定目标完成建设任务，项目建成后移交村集体管护，改善451户（脱贫户67户）1854人（脱贫人口211人）安全饮水条件，群众满意度97%以上。</t>
  </si>
  <si>
    <t>项目建成后移交村集体管护，较好的改善按照既定目标完成建设任务，项目建成后移交村集体管护，改善451户（脱贫户67户）1854人（脱贫人口211人）安全饮水条件，群众满意度97%以上。</t>
  </si>
  <si>
    <t>马楼乡里王庄村乔庄饮水安全项目</t>
  </si>
  <si>
    <t>里王庄村</t>
  </si>
  <si>
    <t>按照既定目标完成建设任务，项目建成后移交村集体管护，改善35户（脱贫户20户）150人（脱贫人口46人）安全饮水条件，群众满意度97%以上。</t>
  </si>
  <si>
    <t>项目建成后移交村集体管护，较好的改善按照既定目标完成建设任务，项目建成后移交村集体管护，改善35户（脱贫户20户）150人（脱贫人口46人）安全饮水条件，群众满意度97%以上。</t>
  </si>
  <si>
    <t>仓头乡堂上村毛沟饮水安全项目</t>
  </si>
  <si>
    <t>堂上村</t>
  </si>
  <si>
    <t>按照既定目标完成建设任务，项目建成后移交村集体管护，改善18户（脱贫户9户）83人（脱贫人口38人）安全饮水条件，群众满意度97%以上。</t>
  </si>
  <si>
    <t>项目建成后移交村集体管护，较好的改善按照既定目标完成建设任务，项目建成后移交村集体管护，改善18户（脱贫户9户）83人（脱贫人口38人）安全饮水条件，群众满意度97%以上。</t>
  </si>
  <si>
    <t>赵村镇三岔口村饮水安全项目</t>
  </si>
  <si>
    <t>截留坝12米、管网3500米</t>
  </si>
  <si>
    <t>按照既定目标完成建设任务，项目建成后移交村集体管护，改善16户（脱贫户11户）86人（脱贫人口62人）安全饮水条件，群众满意度97%以上。</t>
  </si>
  <si>
    <t>项目建成后移交村集体管护，较好的改善按照既定目标完成建设任务，项目建成后移交村集体管护，改善16户（脱贫户11户）86人（脱贫人口62人）安全饮水条件，群众满意度97%以上。</t>
  </si>
  <si>
    <t>熊背乡寺前村黄安组饮水安全项目</t>
  </si>
  <si>
    <t>寺前村</t>
  </si>
  <si>
    <t>按照既定目标完成建设任务，项目建成后移交村集体管护，改善20户（脱贫户5户）61人（脱贫人口13人）安全饮水条件，群众满意度97%以上。</t>
  </si>
  <si>
    <t>项目建成后移交村集体管护，较好的改善按照既定目标完成建设任务，项目建成后移交村集体管护，改善20户（脱贫户5户）61人（脱贫人口13人）安全饮水条件，群众满意度97%以上。</t>
  </si>
  <si>
    <t>马楼乡里王庄村王庄组饮水安全项目</t>
  </si>
  <si>
    <t>除铁设备1套</t>
  </si>
  <si>
    <t>按照既定目标完成建设任务，项目建成后移交村集体管护，改善347户（脱贫户50户）1453人（脱贫人口108人）安全饮水条件，群众满意度97%以上。</t>
  </si>
  <si>
    <t>项目建成后移交村集体管护，较好的改善按照既定目标完成建设任务，项目建成后移交村集体管护，改善347户（脱贫户50户）1453人（脱贫人口108人）安全饮水条件，群众满意度97%以上。</t>
  </si>
  <si>
    <t>张良镇老庄村饮水安全项目</t>
  </si>
  <si>
    <t>老庄村</t>
  </si>
  <si>
    <t>按照既定目标完成建设任务，项目建成后移交村集体管护，改善303户（脱贫户32户）1059人（脱贫人口79人）安全饮水条件，群众满意度97%以上。</t>
  </si>
  <si>
    <t>项目建成后移交村集体管护，较好的改善按照既定目标完成建设任务，项目建成后移交村集体管护，改善303户（脱贫户32户）1059人（脱贫人口79人）安全饮水条件，群众满意度97%以上。</t>
  </si>
  <si>
    <t>库区乡白沟村郭庄饮水安全项目</t>
  </si>
  <si>
    <t>白沟村</t>
  </si>
  <si>
    <t>按照既定目标完成建设任务，项目建成后移交村集体管护，改善58户（脱贫户23户）268人（脱贫人口96人）安全饮水条件，群众满意度97%以上。</t>
  </si>
  <si>
    <t>项目建成后移交村集体管护，较好的改善按照既定目标完成建设任务，项目建成后移交村集体管护，改善58户（脱贫户23户）268人（脱贫人口96人）安全饮水条件，群众满意度97%以上。</t>
  </si>
  <si>
    <t>张良镇麦川村饮水安全项目</t>
  </si>
  <si>
    <t>麦川村</t>
  </si>
  <si>
    <t>按照既定目标完成建设任务，项目建成后移交村集体管护，改善101户（脱贫户11户）350人（脱贫人口39人）安全饮水条件，群众满意度97%以上。</t>
  </si>
  <si>
    <t>项目建成后移交村集体管护，较好的改善按照既定目标完成建设任务，项目建成后移交村集体管护，改善101户（脱贫户11户）350人（脱贫人口39人）安全饮水条件，群众满意度97%以上。</t>
  </si>
  <si>
    <t>尧山镇铁匠炉村道项目</t>
  </si>
  <si>
    <t>全长2.33公里，宽4.5米，水泥混凝土面层，20cm厚。</t>
  </si>
  <si>
    <t>县交通局</t>
  </si>
  <si>
    <t>按照既定目标完成建设任务，项目建成后移交村集体管护，改善260户（脱贫户25户）911（脱贫人口49人）生产生活条件，群众满意度97%以上。</t>
  </si>
  <si>
    <t>项目建成后移交村集体管护，较好的改善按照既定目标完成建设任务，项目建成后移交村集体管护，改善260户（脱贫户25户）911（脱贫人口49人）生产生活条件，群众满意度97%以上。农业生产生活条件。</t>
  </si>
  <si>
    <t>董周乡群虎岭-崔沟项目</t>
  </si>
  <si>
    <t>全长1.125公里，宽4.5米，沥青混凝土道路，5cm厚。</t>
  </si>
  <si>
    <t>群虎岭村</t>
  </si>
  <si>
    <t>按照既定目标完成建设任务，项目建成后移交村集体管护，改善351户（脱贫户16户）1452人（脱贫人数29人）生产生活条件，群众满意度97%以上。</t>
  </si>
  <si>
    <t>项目建成后移交村集体管护，较好的改善按照既定目标完成建设任务，项目建成后移交村集体管护，改善351户（脱贫户16户）1452人（脱贫人数29人）生产生活条件，群众满意度97%以上。农业生产生活条件。</t>
  </si>
  <si>
    <t>张官营镇李柴庄村道项目</t>
  </si>
  <si>
    <t>全长0.87公里，宽4.5米，沥青混凝土道路，5cm厚。</t>
  </si>
  <si>
    <t>李柴庄村</t>
  </si>
  <si>
    <t>按照既定目标完成建设任务，项目建成后移交村集体管护，改善183户（脱贫户32户）791人（脱贫人数75人）生产生活条件，群众满意度97%以上。</t>
  </si>
  <si>
    <t>项目建成后移交村集体管护，较好的改善按照既定目标完成建设任务，项目建成后移交村集体管护，改善183户（脱贫户32户）791人（脱贫人数75人）生产生活条件，群众满意度97%以上。农业生产生活条件。</t>
  </si>
  <si>
    <t>磙子营乡渠庄村道项目</t>
  </si>
  <si>
    <t>全长0.94公里，宽4.5米，沥青混凝土道路，5cm厚。</t>
  </si>
  <si>
    <t>渠庄村</t>
  </si>
  <si>
    <t>按照既定目标完成建设任务，项目建成后移交村集体管护，改善326户（脱贫户16户）1441人（脱贫人数29人）生产生活条件，群众满意度97%以上。</t>
  </si>
  <si>
    <t>项目建成后移交村集体管护，较好的改善按照既定目标完成建设任务，项目建成后移交村集体管护，改善326户（脱贫户16户）1441人（脱贫人数29人）生产生活条件，群众满意度97%以上。农业生产生活条件。</t>
  </si>
  <si>
    <t>下汤镇松垛沟村道项目</t>
  </si>
  <si>
    <t>全长2.8公里，宽4.5米，沥青混凝土道路，5cm厚。</t>
  </si>
  <si>
    <t>松垛沟村</t>
  </si>
  <si>
    <t>按照既定目标完成建设任务，项目建成后移交村集体管护，改善222户（脱贫户99户）982人（脱贫人数425人）生产生活条件，群众满意度97%以上。</t>
  </si>
  <si>
    <t>项目建成后移交村集体管护，较好的改善按照既定目标完成建设任务，项目建成后移交村集体管护，改善222户（脱贫户99户）982人（脱贫人数425人）生产生活条件，群众满意度97%以上。农业生产生活条件。</t>
  </si>
  <si>
    <t>瓦屋镇马老庄村道项目</t>
  </si>
  <si>
    <t>全长1.2公里，宽4.5米，沥青混凝土道路，5cm厚。</t>
  </si>
  <si>
    <t>马庄村</t>
  </si>
  <si>
    <t>按照既定目标完成建设任务，项目建成后移交村集体管护，改善447户（脱贫户72户）2270人（脱贫人数144人）生产生活条件，群众满意度97%以上。</t>
  </si>
  <si>
    <t>项目建成后移交村集体管护，较好的改善按照既定目标完成建设任务，项目建成后移交村集体管护，改善447户（脱贫户72户）2270人（脱贫人数144人）生产生活条件，群众满意度97%以上。农业生产生活条件。</t>
  </si>
  <si>
    <t>张官营镇杨孙庄村道项目</t>
  </si>
  <si>
    <t>全长1.13公里，宽4.5米，沥青混凝土道路，5cm厚。</t>
  </si>
  <si>
    <t>按照既定目标完成建设任务，项目建成后移交村集体管护，改善321户（脱贫户26户）1363人（脱贫人数76人）生产生活条件，群众满意度97%以上。</t>
  </si>
  <si>
    <t>项目建成后移交村集体管护，较好的改善按照既定目标完成建设任务，项目建成后移交村集体管护，改善321户（脱贫户26户）1363人（脱贫人数76人）生产生活条件，群众满意度97%以上。农业生产生活条件。</t>
  </si>
  <si>
    <t>张官营镇南丁庄村道项目</t>
  </si>
  <si>
    <t>全长1.34公里，宽4.5米，沥青混凝土道路，5cm厚。</t>
  </si>
  <si>
    <t>南丁庄村</t>
  </si>
  <si>
    <t>按照既定目标完成建设任务，项目建成后移交村集体管护，改善118户（脱贫户19户）464人（脱贫人数63人）生产生活条件，群众满意度97%以上。</t>
  </si>
  <si>
    <t>项目建成后移交村集体管护，较好的改善按照既定目标完成建设任务，项目建成后移交村集体管护，改善118户（脱贫户19户）464人（脱贫人数63人）生产生活条件，群众满意度97%以上。农业生产生活条件。</t>
  </si>
  <si>
    <t>背孜乡柳树岭村道路项目</t>
  </si>
  <si>
    <t>全长0.5公里，宽4.5米，沥青混凝土道路，5cm厚。</t>
  </si>
  <si>
    <t>柳树岭村</t>
  </si>
  <si>
    <t>按照既定目标完成建设任务，项目建成后移交村集体管护，改善328户（脱贫户68户）1326人（脱贫人数217人）生产生活条件，群众满意度97%以上。</t>
  </si>
  <si>
    <t>项目建成后移交村集体管护，较好的改善按照既定目标完成建设任务，项目建成后移交村集体管护，改善328户（脱贫户68户）1326人（脱贫人数217人）生产生活条件，群众满意度97%以上。农业生产生活条件。</t>
  </si>
  <si>
    <t>磙子营乡白庄-徐庄道路项目</t>
  </si>
  <si>
    <t>全长1.5公里，宽4.5米，沥青混凝土道路，5cm厚。</t>
  </si>
  <si>
    <t>白庄村</t>
  </si>
  <si>
    <t>按照既定目标完成建设任务，项目建成后移交村集体管护，改善491户（脱贫户20户）2184人（脱贫人数36人）生产生活条件，群众满意度97%以上。</t>
  </si>
  <si>
    <t>项目建成后移交村集体管护，较好的改善按照既定目标完成建设任务，项目建成后移交村集体管护，改善491户（脱贫户20户）2184人（脱贫人数36人）生产生活条件，群众满意度97%以上。农业生产生活条件。</t>
  </si>
  <si>
    <t>四棵树乡代坪村梁庄组护庄堰</t>
  </si>
  <si>
    <t>新建护堰长312米，高2.5米</t>
  </si>
  <si>
    <t>代坪村</t>
  </si>
  <si>
    <t>按照既定目标完成建设任务，项目建成后移交村集体管护，改善552（脱贫户87户）2049人（脱贫人口208人）生产生活条件，群众满意度97%以上。</t>
  </si>
  <si>
    <t>项目建成后移交村集体管护，较好的改善按照既定目标完成建设任务，项目建成后移交村集体管护，改善552（脱贫户87户）2049人（脱贫人口208人）生产生活条件，群众满意度97%以上。农业生产生活条件。</t>
  </si>
  <si>
    <t>仓头乡刘河村通道路目</t>
  </si>
  <si>
    <t>长2319米、4米宽混凝土道路，厚0.2米</t>
  </si>
  <si>
    <t>刘河村</t>
  </si>
  <si>
    <t>按照既定目标完成建设任务，项目建成后移交村集体管护，改善556户（脱贫户 305户）2241人（脱贫人口1149人）生产生活条件，群众满意度97%以上。</t>
  </si>
  <si>
    <t>项目建成后移交村集体管护，较好的改善按照既定目标完成建设任务，项目建成后移交村集体管护，改善556户（脱贫户 305户）2241人（脱贫人口1149人）生产生活条件，群众满意度97%以上。农业生产生活条件。</t>
  </si>
  <si>
    <t>董周乡兴龙岗村道路修复提升</t>
  </si>
  <si>
    <t>道路长度2.9km，加铺5cm沥青，两侧各25cm混凝土路缘带，217m挡土墙</t>
  </si>
  <si>
    <t>兴龙岗村</t>
  </si>
  <si>
    <t>按照既定目标完成建设任务，项目建成后移交村集体管护，改善178户（脱贫户17户）781人（脱贫人口46人）生产生活条件，群众满意度97%以上。</t>
  </si>
  <si>
    <t>项目建成后移交村集体管护，较好的改善按照既定目标完成建设任务，项目建成后移交村集体管护，改善178户（脱贫户17户）781人（脱贫人口46人）生产生活条件，群众满意度97%以上。农业生产生活条件。</t>
  </si>
  <si>
    <t>董周乡黄背洼村道路东岭组道路项目</t>
  </si>
  <si>
    <t>1、新建C25混凝土道路总长1565米，其中均宽4米混凝土道路长475米，厚0.18米；均宽3米混凝土道路长1090米，厚0.15米。2、新建均高3米浆砌石挡土墙长25米。</t>
  </si>
  <si>
    <t>黄背洼村</t>
  </si>
  <si>
    <t>按照既定目标完成建设任务，项目建成后移交村集体管护，改善437户（脱贫户37户）1870人（脱贫人口91人）生产生活条件，群众满意度97%以上。</t>
  </si>
  <si>
    <t>项目建成后移交村集体管护，较好的改善按照既定目标完成建设任务，项目建成后移交村集体管护，改善437户（脱贫户37户）1870人（脱贫人口91人）生产生活条件，群众满意度97%以上。农业生产生活条件。</t>
  </si>
  <si>
    <t>观音寺乡观音寺村组通道路项目</t>
  </si>
  <si>
    <t>1、新建沥青道路2条，长度合计518米，宽3米，厚0.05米；2、新建C25混凝土道路5条，长度合计555米，宽2.5米—3.5米，厚0.15米。</t>
  </si>
  <si>
    <t>观音寺村</t>
  </si>
  <si>
    <t>按照既定目标完成建设任务，项目建成后移交村集体管护，改善642户（脱贫户64户）2690人（脱贫人口207人）生产生活条件，群众满意度97%以上。</t>
  </si>
  <si>
    <t>项目建成后移交村集体管护，较好的改善按照既定目标完成建设任务，项目建成后移交村集体管护，改善642户（脱贫户64户）2690人（脱贫人口207人）生产生活条件，群众满意度97%以上。农业生产生活条件。</t>
  </si>
  <si>
    <t>磙子营乡杨东村道路建设项目</t>
  </si>
  <si>
    <t>新建混凝土道路长2795米，宽3米，厚0.15米，C25结构。</t>
  </si>
  <si>
    <t>杨东村</t>
  </si>
  <si>
    <t>按照既定目标完成建设任务，项目建成后移交村集体管护，改善234户（脱贫户31户）1125人（脱贫人口66人）生产生活条件，群众满意度97%以上。</t>
  </si>
  <si>
    <t>项目建成后移交村集体管护，较好的改善按照既定目标完成建设任务，项目建成后移交村集体管护，改善234户（脱贫户31户）1125人（脱贫人口66人）生产生活条件，群众满意度97%以上。农业生产生活条件。</t>
  </si>
  <si>
    <t>库区乡白沟村道路建设项目</t>
  </si>
  <si>
    <t>新建混凝土道路1108米，宽3.5米—3米，厚0.15米</t>
  </si>
  <si>
    <t>按照既定目标完成建设任务，项目建成后移交村集体管护，改善387户（脱贫户52户）1246人（脱贫人口224人）生产生活条件，群众满意度97%以上。</t>
  </si>
  <si>
    <t>项目建成后移交村集体管护，较好的改善按照既定目标完成建设任务，项目建成后移交村集体管护，改善387户（脱贫户52户）1246人（脱贫人口224人）生产生活条件，群众满意度97%以上。农业生产生活条件。</t>
  </si>
  <si>
    <t>梁洼镇保障村道路建设项目</t>
  </si>
  <si>
    <t>修建混凝土道路2445m，其中修建混凝土道路260m，宽2.5米—3米，厚0.15米；沥青道路2185m，宽2米—4米，厚0.05米。</t>
  </si>
  <si>
    <t>保障村</t>
  </si>
  <si>
    <t>按照既定目标完成建设任务，项目建成后移交村集体管护，改善279户（脱贫户9户）1327人（脱贫人口43人）生产生活条件，群众满意度97%以上。</t>
  </si>
  <si>
    <t>项目建成后移交村集体管护，较好的改善按照既定目标完成建设任务，项目建成后移交村集体管护，改善279户（脱贫户9户）1327人（脱贫人口43人）生产生活条件，群众满意度97%以上。农业生产生活条件。</t>
  </si>
  <si>
    <t>马楼乡丁楼村道路排水渠建设项目</t>
  </si>
  <si>
    <t>新建村内排水渠1689米，新建涵管17座。</t>
  </si>
  <si>
    <t>丁楼村</t>
  </si>
  <si>
    <t>按照既定目标完成建设任务，项目建成后移交村集体管护，改善306户（脱贫户38户）1290人（脱贫人口86人）生产生活条件，群众满意度97%以上。</t>
  </si>
  <si>
    <t>项目建成后移交村集体管护，较好的改善按照既定目标完成建设任务，项目建成后移交村集体管护，改善306户（脱贫户38户）1290人（脱贫人口86人）生产生活条件，群众满意度97%以上。农业生产生活条件。</t>
  </si>
  <si>
    <t>马楼乡绰楼村排水渠建设项目</t>
  </si>
  <si>
    <t>排水渠长430米，深1米；过路预埋管长17米</t>
  </si>
  <si>
    <t>绰楼村</t>
  </si>
  <si>
    <t>按照既定目标完成建设任务，项目建成后移交村集体管护，改善374户（脱贫户87户）1480人（脱贫人口333人）生产生活条件，群众满意度97%以上。</t>
  </si>
  <si>
    <t>项目建成后移交村集体管护，较好的改善按照既定目标完成建设任务，项目建成后移交村集体管护，改善374户（脱贫户87户）1480人（脱贫人口333人）生产生活条件，群众满意度97%以上。农业生产生活条件。</t>
  </si>
  <si>
    <t>马楼永乐庄道路建设项目</t>
  </si>
  <si>
    <t>长3086米，宽2.5米；长235米，宽3米，厚度15cm。共计长3321米。</t>
  </si>
  <si>
    <t>永乐庄村</t>
  </si>
  <si>
    <t>按照既定目标完成建设任务，项目建成后移交村集体管护，改善671户（脱贫户51户）2864人（脱贫人口87人）生产生活条件，群众满意度97%以上。</t>
  </si>
  <si>
    <t>项目建成后移交村集体管护，较好的改善按照既定目标完成建设任务，项目建成后移交村集体管护，改善671户（脱贫户51户）2864人（脱贫人口87人）生产生活条件，群众满意度97%以上。农业生产生活条件。</t>
  </si>
  <si>
    <t>马楼乡娘娘庙村道路及排污渠建设项目</t>
  </si>
  <si>
    <t>新建道路长1304米，宽2米—3米，厚0.15米；砖砌边沟486米；排水管道246米等</t>
  </si>
  <si>
    <t>娘娘庙村</t>
  </si>
  <si>
    <t>按照既定目标完成建设任务，项目建成后移交村集体管护，改善380户（脱贫户12户）1860人（脱贫人口14人）生产生活条件，群众满意度97%以上。</t>
  </si>
  <si>
    <t>项目建成后移交村集体管护，较好的改善按照既定目标完成建设任务，项目建成后移交村集体管护，改善380户（脱贫户12户）1860人（脱贫人口14人）生产生活条件，群众满意度97%以上。农业生产生活条件。</t>
  </si>
  <si>
    <t>琴台街道米章社区排水沟项目</t>
  </si>
  <si>
    <t>新建沥青道路长669m，宽3m，厚0.05m；新建DN500混凝土排水涵管长334m；新建检查井17座；新建排水渠33m，宽1.5m,高1.5m。</t>
  </si>
  <si>
    <t>琴台街道</t>
  </si>
  <si>
    <t>米章社区</t>
  </si>
  <si>
    <t>按照既定目标完成建设任务，项目建成后移交村集体管护，改善255户（脱贫户11户）1096人（脱贫人口29人）生产生活条件，群众满意度97%以上。</t>
  </si>
  <si>
    <t>项目建成后移交村集体管护，较好的改善按照既定目标完成建设任务，项目建成后移交村集体管护，改善255户（脱贫户11户）1096人（脱贫人口29人）生产生活条件，群众满意度97%以上。农业生产生活条件。</t>
  </si>
  <si>
    <t>瀼河乡瀼西村道路建设项目</t>
  </si>
  <si>
    <t>新建道路11条，道路长1034米，均宽2米—4米，厚0.15米；检查井14座，排水管226.8米。</t>
  </si>
  <si>
    <t>瀼西村</t>
  </si>
  <si>
    <t>按照既定目标完成建设任务，项目建成后移交村集体管护，改善680户（脱贫户22户）2947人（脱贫人口41人）生产生活条件，群众满意度97%以上。</t>
  </si>
  <si>
    <t>项目建成后移交村集体管护，较好的改善按照既定目标完成建设任务，项目建成后移交村集体管护，改善680户（脱贫户22户）2947人（脱贫人口41人）生产生活条件，群众满意度97%以上。农业生产生活条件。</t>
  </si>
  <si>
    <t>瀼河乡赊沟村护堰建设项目</t>
  </si>
  <si>
    <t>1.5米高护堰长80米，2.0米高护堰长20米，2.5米高护堰长516米。</t>
  </si>
  <si>
    <t>赊沟村</t>
  </si>
  <si>
    <t>按照既定目标完成建设任务，项目建成后移交村集体管护，改善398户（脱贫户110户）1636人（脱贫人口389人）生产生活条件，群众满意度97%以上。</t>
  </si>
  <si>
    <t>项目建成后移交村集体管护，较好的改善按照既定目标完成建设任务，项目建成后移交村集体管护，改善398户（脱贫户110户）1636人（脱贫人口389人）生产生活条件，群众满意度97%以上。农业生产生活条件。</t>
  </si>
  <si>
    <t>土门办事处焦山村焦山移民新村护庄堰</t>
  </si>
  <si>
    <t>新建浆砌石护堰290米，均高6米</t>
  </si>
  <si>
    <t>按照既定目标完成建设任务，项目建成后移交村集体管护，改善345户（脱贫户59户）1346人（脱贫人口139人）生产生活条件，群众满意度97%以上。</t>
  </si>
  <si>
    <t>项目建成后移交村集体管护，较好的改善按照既定目标完成建设任务，项目建成后移交村集体管护，改善345户（脱贫户59户）1346人（脱贫人口139人）生产生活条件，群众满意度97%以上。农业生产生活条件。</t>
  </si>
  <si>
    <t>土门办事处侯家庄双泉组道路项目</t>
  </si>
  <si>
    <t>道路长66m，宽3m，厚20cm，强度C25。新建3米高护堰两处，长56m</t>
  </si>
  <si>
    <t>侯家庄村</t>
  </si>
  <si>
    <t>按照既定目标完成建设任务，项目建成后移交村集体管护，改善253户（脱贫户60户）947人（脱贫人口139人）生产生活条件，群众满意度97%以上。</t>
  </si>
  <si>
    <t>项目建成后移交村集体管护，较好的改善按照既定目标完成建设任务，项目建成后移交村集体管护，改善253户（脱贫户60户）947人（脱贫人口139人）生产生活条件，群众满意度97%以上。农业生产生活条件。</t>
  </si>
  <si>
    <t>土门办事处焦山村焦山组拦河小坝项目</t>
  </si>
  <si>
    <t>新建拦河堰17m，入地3米，出地面高1米</t>
  </si>
  <si>
    <t>项目建成后移交村集体管护，较好的改善按照既定目标完成建设任务，项目建成后移交村集体管护，改善78户（脱贫户11户）326人（脱贫人口37人）生产生活条件，群众满意度97%以上。农业生产生活条件。</t>
  </si>
  <si>
    <t>土门办事处武家庄村韭菜园道路建设项目</t>
  </si>
  <si>
    <t>新建C25混凝土道路长197m、宽3m，厚20cm；新建护堰长46m、均高2.7m</t>
  </si>
  <si>
    <t>武家庄村</t>
  </si>
  <si>
    <t>按照既定目标完成建设任务，项目建成后移交村集体管护，改善146户（脱贫户58户）716人（脱贫人口281人）生产生活条件，群众满意度97%以上。</t>
  </si>
  <si>
    <t>项目建成后移交村集体管护，较好的改善按照既定目标完成建设任务，项目建成后移交村集体管护，改善146户（脱贫户58户）716人（脱贫人口281人）生产生活条件，群众满意度97%以上。农业生产生活条件。</t>
  </si>
  <si>
    <t>土门办事处构树庄村二道沟道路护堰项目</t>
  </si>
  <si>
    <t>1、新建M7.5浆砌石挡墙5处，其中1#挡墙长71.5米，2#挡墙长135米，3#挡墙长32米，4#挡墙长13米，5#挡墙总长30米；2、新建C25混凝土道路2处，总长400米；3、新建平板桥一处。</t>
  </si>
  <si>
    <t>构树庄村</t>
  </si>
  <si>
    <t>按照既定目标完成建设任务，项目建成后移交村集体管护，改善276户（脱贫户62户）1112人（脱贫人口214人）生产生活条件，群众满意度97%以上。</t>
  </si>
  <si>
    <t>项目建成后移交村集体管护，较好的改善按照既定目标完成建设任务，项目建成后移交村集体管护，改善276户（脱贫户62户）1112人（脱贫人口214人）生产生活条件，群众满意度97%以上。农业生产生活条件。</t>
  </si>
  <si>
    <t>土门办事处虎盘河村上下庄护堰修复项目</t>
  </si>
  <si>
    <t>1、新建护堤7处共251.5m。
2、新建盖板涵2座</t>
  </si>
  <si>
    <t>虎盘河村</t>
  </si>
  <si>
    <t>按照既定目标完成建设任务，项目建成后移交村集体管护，改善40户（脱贫户6户）126人（脱贫人口12人）生产生活条件，群众满意度97%以上。</t>
  </si>
  <si>
    <t>项目建成后移交村集体管护，较好的改善按照既定目标完成建设任务，项目建成后移交村集体管护，改善40户（脱贫户6户）126人（脱贫人口12人）生产生活条件，群众满意度97%以上。农业生产生活条件。</t>
  </si>
  <si>
    <t>瓦屋镇楼子河村村内道路建设项目</t>
  </si>
  <si>
    <t>新建混凝土道路7条，总长883米，均宽2.5米—4米，厚0.15米</t>
  </si>
  <si>
    <t>楼子河村</t>
  </si>
  <si>
    <t>按照既定目标完成建设任务，项目建成后移交村集体管护，改善515户（脱贫户62户）1962人（脱贫人口200人）生产生活条件，群众满意度97%以上。</t>
  </si>
  <si>
    <t>项目建成后移交村集体管护，较好的改善按照既定目标完成建设任务，项目建成后移交村集体管护，改善515户（脱贫户62户）1962人（脱贫人口200人）生产生活条件，群众满意度97%以上。农业生产生活条件。</t>
  </si>
  <si>
    <t>瓦屋镇刺坡岭村水塘坝体加固建设项目</t>
  </si>
  <si>
    <t xml:space="preserve">1、新建水库坝体修复一座，长41m。2、新建溢洪道一单侧长80m，高1.5m。3、新建溢洪道二双侧长51m，高2m。4、新建溢洪道三双侧长100m，高2.5m。
</t>
  </si>
  <si>
    <t>项目建成后移交村集体管护，较好的改善按照既定目标完成建设任务，项目建成后移交村集体管护，改善306户（脱贫户61户）1832人（脱贫人口175人）生产生活条件，群众满意度97%以上。农业生产生活条件。</t>
  </si>
  <si>
    <t>瓦屋镇李老庄村生产道路建设项目</t>
  </si>
  <si>
    <t xml:space="preserve">1、新建道路长2592m，3.5m宽混凝土路面，厚20cm，强度C25。2、新建平板桥一处，新建3m高挡墙长35m </t>
  </si>
  <si>
    <t>李老庄村</t>
  </si>
  <si>
    <t>按照既定目标完成建设任务，项目建成后移交村集体管护，改善544户（脱贫户41户）1991人（脱贫人口87人）生产生活条件，群众满意度97%以上。</t>
  </si>
  <si>
    <t>项目建成后移交村集体管护，较好的改善按照既定目标完成建设任务，项目建成后移交村集体管护，改善544户（脱贫户41户）1991人（脱贫人口87人）生产生活条件，群众满意度97%以上。农业生产生活条件。</t>
  </si>
  <si>
    <t>瓦屋镇楼子河村连沟组至雷家组护河堰建设项目</t>
  </si>
  <si>
    <t>1.新建2.5m高护堰长377m。2.新建 1m过路管长4m。</t>
  </si>
  <si>
    <t>下汤镇西许庄村内主干道和通组道路</t>
  </si>
  <si>
    <t xml:space="preserve"> 新建道路24条，2.5-4.5宽，沥青混凝土面积6660.5m2，20cm厚C25混凝土面积1160.4m2，新建排水管渠总长385.5m，新建1m高挡墙长216m；新建1.3m高挡墙长8.8m；新建0.7m高挡墙长61m，新建1.7m高挡墙长4.5m。新建盖板涵一座，长45m。</t>
  </si>
  <si>
    <t>西许庄村</t>
  </si>
  <si>
    <t>按照既定目标完成建设任务，项目建成后移交村集体管护，改善335户（脱贫户138户）1335人（脱贫人口430人）生产生活条件，群众满意度97%以上。</t>
  </si>
  <si>
    <t>项目建成后移交村集体管护，较好的改善按照既定目标完成建设任务，项目建成后移交村集体管护，改善335户（脱贫户138户）1335人（脱贫人口430人）生产生活条件，群众满意度97%以上。农业生产生活条件。</t>
  </si>
  <si>
    <t>下汤镇松垛沟村三岔口组至里沟组沿河护河堰项目</t>
  </si>
  <si>
    <t>新建挡墙523米，其中高3米，长24米，高2.5米长254米，高2米长245米</t>
  </si>
  <si>
    <t>按照既定目标完成建设任务，项目建成后移交村集体管护，改善222户（脱贫户1006户）98人（脱贫人口422人）生产生活条件，群众满意度97%以上。</t>
  </si>
  <si>
    <t>项目建成后移交村集体管护，较好的改善按照既定目标完成建设任务，项目建成后移交村集体管护，改善222户（脱贫户1006户）98人（脱贫人口422人）生产生活条件，群众满意度97%以上。农业生产生活条件。</t>
  </si>
  <si>
    <t>下汤镇老街社区道路建设项目</t>
  </si>
  <si>
    <t>1、埋设波纹管，长度80米。2、修复排污渠盖板40米。3、拆除更换排水渠盖板长度85米。4、新建沥青道路长度475米，厚0.05米，宽4.5米。5、铺筑沥青地坪，面积325m²。6、砌筑台阶，长度40米。7、砌筑平台，面积65m²。8、铺筑1.5m宽C25砼道路2条，长度合计45米。</t>
  </si>
  <si>
    <t>老街社区</t>
  </si>
  <si>
    <t>按照既定目标完成建设任务，项目建成后移交村集体管护，改善786户3215人生产生活条件，群众满意度97%以上。</t>
  </si>
  <si>
    <t>项目建成后移交村集体管护，较好的改善按照既定目标完成建设任务，项目建成后移交村集体管护，改善786户3215人生产生活条件，群众满意度97%以上。农业生产生活条件。</t>
  </si>
  <si>
    <t>辛集乡孙义村排水沟建设项目</t>
  </si>
  <si>
    <t>总长度368.5米，共包含3段，其中第1段宽2.5米，长48米；第1段宽1.0米，长15米；第3段宽3.5米，长305.5米。排水渠渠身和基础采用浆砌片石，盖板采用预制空心板。</t>
  </si>
  <si>
    <t>孙义村</t>
  </si>
  <si>
    <t>按照既定目标完成建设任务，项目建成后移交村集体管护，改善292户（脱贫户33户）1459人（脱贫人口98人）生产生活条件，群众满意度97%以上。</t>
  </si>
  <si>
    <t>项目建成后移交村集体管护，较好的改善按照既定目标完成建设任务，项目建成后移交村集体管护，改善292户（脱贫户33户）1459人（脱贫人口98人）生产生活条件，群众满意度97%以上。农业生产生活条件。</t>
  </si>
  <si>
    <t>熊背乡大麦王村内组通道路</t>
  </si>
  <si>
    <t>新建均宽4米C25水泥混凝土道路长332米，厚0.2米；新建均宽3米C25水泥混凝土道路长1621米，厚0.15米。</t>
  </si>
  <si>
    <t>大麦王村</t>
  </si>
  <si>
    <t>按照既定目标完成建设任务，项目建成后移交村集体管护，改善435户（脱贫户28户）2052人（脱贫人口52人）生产生活条件，群众满意度97%以上。</t>
  </si>
  <si>
    <t>项目建成后移交村集体管护，较好的改善按照既定目标完成建设任务，项目建成后移交村集体管护，改善435户（脱贫户28户）2052人（脱贫人口52人）生产生活条件，群众满意度97%以上。农业生产生活条件。</t>
  </si>
  <si>
    <t>熊背乡月明石村护庄堤及配套建设项目</t>
  </si>
  <si>
    <t>新建护路堤长204米，漫水桥一座长17米</t>
  </si>
  <si>
    <t>月明石村</t>
  </si>
  <si>
    <t>按照既定目标完成建设任务，项目建成后移交村集体管护，改善78户（脱贫户10户）368人（脱贫人口30人）生产生活条件，群众满意度97%以上。</t>
  </si>
  <si>
    <t>项目建成后移交村集体管护，较好的改善按照既定目标完成建设任务，项目建成后移交村集体管护，改善78户（脱贫户10户）368人（脱贫人口30人）生产生活条件，群众满意度97%以上。农业生产生活条件。</t>
  </si>
  <si>
    <t>熊背乡交口村漫水桥项目</t>
  </si>
  <si>
    <t>新建C25混凝土漫水桥长120米，桥面宽4米，过水涵洞2处，5米宽下游铺砌；地上高2米地下高1.5米浆砌石八字墙长104米</t>
  </si>
  <si>
    <t>交口村</t>
  </si>
  <si>
    <t>按照既定目标完成建设任务，项目建成后移交村集体管护，改善500户（脱贫户30户）110人（脱贫人口120人）生产生活条件，群众满意度97%以上。</t>
  </si>
  <si>
    <t>项目建成后移交村集体管护，较好的改善按照既定目标完成建设任务，项目建成后移交村集体管护，改善500户（脱贫户30户）110人（脱贫人口120人）生产生活条件，群众满意度97%以上。农业生产生活条件。</t>
  </si>
  <si>
    <t>张良镇老庄村内柏油路建设项目</t>
  </si>
  <si>
    <t>1、新建混凝土道路总长782米，其中，4米宽道路长293米，3.5米宽道路长191米，3米宽道路长184米，2.5米宽道路长114米，面层厚15公分，采用C25商品混凝土浇筑；2、新建沥青道路长1580米，其中，4米宽道路长832米，3米宽道路长748米，路面厚5公分，为中粒式沥青混凝土路面</t>
  </si>
  <si>
    <t>赵村镇白草坪村漫水桥建设项目</t>
  </si>
  <si>
    <t>新建1、桥长40米，宽4米；新建2、桥长36米，宽4米</t>
  </si>
  <si>
    <t>白草坪村</t>
  </si>
  <si>
    <t>按照既定目标完成建设任务，项目建成后移交村集体管护，改善262户（脱贫户55户）1254人（脱贫人口111人）生产生活条件，群众满意度97%以上。</t>
  </si>
  <si>
    <t>项目建成后移交村集体管护，较好的改善按照既定目标完成建设任务，项目建成后移交村集体管护，改善262户（脱贫户55户）1254人（脱贫人口111人）生产生活条件，群众满意度97%以上。农业生产生活条件。</t>
  </si>
  <si>
    <t>赵村镇东坪村瓦房庄组修复道路建设项目</t>
  </si>
  <si>
    <t>复修道路长2743米，其中路线A长 1918米；路线B长585米；路线C长240米；沥青路面宽3米，厚0.05米。</t>
  </si>
  <si>
    <t>东坪村</t>
  </si>
  <si>
    <t>按照既定目标完成建设任务，项目建成后移交村集体管护，改善217户（脱贫户22户）1026人（脱贫人口46人）生产生活条件，群众满意度97%以上。</t>
  </si>
  <si>
    <t>项目建成后移交村集体管护，较好的改善按照既定目标完成建设任务，项目建成后移交村集体管护，改善217户（脱贫户22户）1026人（脱贫人口46人）生产生活条件，群众满意度97%以上。农业生产生活条件。</t>
  </si>
  <si>
    <t>磙子营乡宝林村村内道路建设项目</t>
  </si>
  <si>
    <t>沥青道路总长1775m，其中路宽4.5m道路长为1775m；混凝土道路长260m，宽3m，厚0.15m；破除修复500m²。</t>
  </si>
  <si>
    <t>宝林村</t>
  </si>
  <si>
    <t>按照既定目标完成建设任务，项目建成后移交村集体管护，改善341户（脱贫户18户）1613人（脱贫人口33人）生产生活条件，群众满意度97%以上。</t>
  </si>
  <si>
    <t>项目建成后移交村集体管护，较好的改善按照既定目标完成建设任务，项目建成后移交村集体管护，改善341户（脱贫户18户）1613人（脱贫人口33人）生产生活条件，群众满意度97%以上。农业生产生活条件。</t>
  </si>
  <si>
    <t>磙子营乡古塘庄村道路建设项目</t>
  </si>
  <si>
    <t>新建道路3475米。其中1、新建沥青混凝土道路总长2400米，宽4.5米，厚5公分。2、新建C25混凝土道路长1075米，宽3.5米，厚15cm  3、过路管涵三处，直径1米管道8米，直径0.5米管涵12米。</t>
  </si>
  <si>
    <t>古塘庄村</t>
  </si>
  <si>
    <t>按照既定目标完成建设任务，项目建成后移交村集体管护，改善447户（脱贫户34户）1803人（脱贫人数89人）生产生活条件，群众满意度97%以上。</t>
  </si>
  <si>
    <t>项目建成后移交村集体管护，较好的改善按照既定目标完成建设任务，项目建成后移交村集体管护，改善447户（脱贫户34户）1803人（脱贫人数89人）生产生活条件，群众满意度97%以上。农业生产生活条件。</t>
  </si>
  <si>
    <t>尧山镇凉水泉村搬迁点基础设施配套项目</t>
  </si>
  <si>
    <t>新建挡土墙200米，排水渠465米，布置室外雨水管网系统、供水管网系统和供电干线网</t>
  </si>
  <si>
    <t>下河村</t>
  </si>
  <si>
    <t>按照既定目标完成建设任务，项目建成后移交村集体管护，改善235户（脱贫户43户）789人（脱贫人口78人）生产生活条件，群众满意度97%以上。</t>
  </si>
  <si>
    <t>项目建成后移交村集体管护，较好的改善按照既定目标完成建设任务，项目建成后移交村集体管护，改善235户（脱贫户43户）789人（脱贫人口78人）生产生活条件，群众满意度97%以上。农业生产生活条件。</t>
  </si>
  <si>
    <t>赵村镇三道庵村黄楝沟滑坡地质灾害搬迁点基础设施配套项目</t>
  </si>
  <si>
    <t>9米高浆砌石挡墙56米，4.5米高浆砌石挡墙39米，3.6米高浆砌石挡墙178米；120mm厚C25砼道路，宽2.5米，长度134米；180mm厚C25砼道路，宽3.5米，长度346米；180mm厚C25砼道路，宽4米，长度97米；30T无塔1座及配套官网，300米机井1座；100立方砖砌化粪池1座，铺设波纹管187米，雨水口6座，污水井6座，检查井6座，钢架车子棚1座</t>
  </si>
  <si>
    <t>三道庵村</t>
  </si>
  <si>
    <t>按照既定目标完成建设任务，项目建成后移交村集体管护，改善142户（脱贫户36户）566人（脱贫人口93人）生产生活条件，群众满意度97%以上。</t>
  </si>
  <si>
    <t>项目建成后移交村集体管护，较好的改善按照既定目标完成建设任务，项目建成后移交村集体管护，改善142户（脱贫户36户）566人（脱贫人口93人）生产生活条件，群众满意度97%以上。农业生产生活条件。</t>
  </si>
  <si>
    <t>张良镇芹菜沟村护堰项目</t>
  </si>
  <si>
    <t>1、新建挡墙1，长度18米。2、新建挡墙2，长度35米。3、新建挡墙3，长度34米。4、新建挡墙4，长度24米。5、新建过路涵1处。6、原有道路板底脱空处及过水洞底部损毁处，拆除原有150mm厚C25砼路面合计68m²，重新铺筑。
7、挡墙上方接原有道路，铺筑1.5米宽C25砼路面，长度合计111米。</t>
  </si>
  <si>
    <t>芹菜沟</t>
  </si>
  <si>
    <t>按照既定目标完成建设任务，项目建成后移交村集体管护，改善270户（脱贫户71户）1065人（脱贫人口71人）生产生活条件，群众满意度97%以上。</t>
  </si>
  <si>
    <t>项目建成后移交村集体管护，较好的改善按照既定目标完成建设任务，项目建成后移交村集体管护，改善270户（脱贫户71户）1065人（脱贫人口71人）生产生活条件，群众满意度97%以上。农业生产生活条件。</t>
  </si>
  <si>
    <t>团城乡泰山庙村道路建设项目</t>
  </si>
  <si>
    <t>1、新建沥青道路1条，长度合计250米，其中4.5米宽长157米，4米宽长61米，3米宽长32米，均厚0.05米；2、新建C25混凝土道路1条，长度340米，宽3米，厚0.15米。</t>
  </si>
  <si>
    <t>泰山庙村</t>
  </si>
  <si>
    <t>按照既定目标完成建设任务，项目建成后移交村集体管护，改善359户（脱贫户53户）1428人（脱贫人口95人）生产生活条件，群众满意度97%以上。</t>
  </si>
  <si>
    <t>项目建成后移交村集体管护，较好的改善按照既定目标完成建设任务，项目建成后移交村集体管护，改善359户（脱贫户53户）1428人（脱贫人口95人）生产生活条件，群众满意度97%以上。农业生产生活条件。</t>
  </si>
  <si>
    <t>熊背乡老庙庄村村内道路及宿王店村桥涵修复项</t>
  </si>
  <si>
    <t>1、新建10cm厚C25混凝土路面长65米，宽4米，新建浆砌石挡墙长18米；2、新建15cm厚C25混凝土道路长250米，均宽3米。</t>
  </si>
  <si>
    <t>老庙庄村</t>
  </si>
  <si>
    <t>按照既定目标完成建设任务，项目建成后移交村集体管护，改善366户（脱贫户46户）1724人（脱贫人口129人）生产生活条件，群众满意度97%以上。</t>
  </si>
  <si>
    <t>项目建成后移交村集体管护，较好的改善按照既定目标完成建设任务，项目建成后移交村集体管护，改善366户（脱贫户46户）1724人（脱贫人口129人）生产生活条件，群众满意度97%以上。农业生产生活条件。</t>
  </si>
  <si>
    <t>观音寺乡马三庄村上滑石沟护堰项目</t>
  </si>
  <si>
    <t>新建均高3米护堰长53米</t>
  </si>
  <si>
    <t>马三庄村</t>
  </si>
  <si>
    <t>按照既定目标完成建设任务，项目建成后移交村集体管护，改善631户（脱贫户73户）2581人（脱贫人口264人）生产生活条件，群众满意度97%以上。</t>
  </si>
  <si>
    <t>项目建成后移交村集体管护，较好的改善按照既定目标完成建设任务，项目建成后移交村集体管护，改善631户（脱贫户73户）2581人（脱贫人口264人）生产生活条件，群众满意度97%以上。农业生产生活条件。</t>
  </si>
  <si>
    <t>马楼乡沙渚汪村排水渠建设项目</t>
  </si>
  <si>
    <t>新建排污渠四处，总长446m,其中埋管DN500双壁波纹管长136m。</t>
  </si>
  <si>
    <t>沙渚汪村</t>
  </si>
  <si>
    <t>按照既定目标完成建设任务，项目建成后移交村集体管护，改善257户（脱贫户26户）981人（脱贫人口73人）生产生活条件，群众满意度97%以上。</t>
  </si>
  <si>
    <t>项目建成后移交村集体管护，较好的改善按照既定目标完成建设任务，项目建成后移交村集体管护，改善257户（脱贫户26户）981人（脱贫人口73人）生产生活条件，群众满意度97%以上。农业生产生活条件。</t>
  </si>
  <si>
    <t>尧山镇下河村道路建设项目</t>
  </si>
  <si>
    <t>1.新建3.5米宽C25混凝土道路长330米，新建3米宽C25混凝土道路长320米。2.新建5cm厚3.5米宽沥青混凝土道路长140米。</t>
  </si>
  <si>
    <t>按照既定目标完成建设任务，项目建成后移交村集体管护，改善225户（脱贫户20户）945人（脱贫人口46人）生产生活条件，群众满意度97%以上。</t>
  </si>
  <si>
    <t>项目建成后移交村集体管护，较好的改善按照既定目标完成建设任务，项目建成后移交村集体管护，改善225户（脱贫户20户）945人（脱贫人口46人）生产生活条件，群众满意度97%以上。农业生产生活条件。</t>
  </si>
  <si>
    <t>瓦屋镇刘相公庄村刘一组道路建设项目</t>
  </si>
  <si>
    <t xml:space="preserve">1、修复沥青混凝土道路2条，采用5cm厚沥青混凝土，其中1120米，原道路宽3.5m,加宽1m,铺设5cm厚沥青混凝土，其中100米，原路面宽4m,直接铺设5cm厚沥青混凝土，其中148米，原路面宽3.5m,直接铺设5cm厚沥青混凝土，过路涵一处。2、BK道路长60m,其中25米原有道路宽3.5m,加宽1m,铺设5cm厚沥青混凝土，35米原路面宽3.5m,直接铺设5cm厚沥青混凝土.3、新建道路挡墙长87m,高1.2m。4、新建护坡一处，长86m,高3m。
</t>
  </si>
  <si>
    <t>刘相公村</t>
  </si>
  <si>
    <t>按照既定目标完成建设任务，项目建成后移交村集体管护，改善670户（脱贫户114户）2417人（脱贫人口405人）生产生活条件，群众满意度97%以上。</t>
  </si>
  <si>
    <t>项目建成后移交村集体管护，较好的改善按照既定目标完成建设任务，项目建成后移交村集体管护，改善670户（脱贫户114户）2417人（脱贫人口405人）生产生活条件，群众满意度97%以上。农业生产生活条件。</t>
  </si>
  <si>
    <t>瓦屋镇石门村护庄堰建设项目</t>
  </si>
  <si>
    <t>新建护堰四处，2m高护堰长310m,2.5m高护堰长39m,3.0m高护堰长35m</t>
  </si>
  <si>
    <t>石门村</t>
  </si>
  <si>
    <t>按照既定目标完成建设任务，项目建成后移交村集体管护，改善528户（脱贫户44户）2143人（脱贫人口100人）生产生活条件，群众满意度97%以上。</t>
  </si>
  <si>
    <t>项目建成后移交村集体管护，较好的改善按照既定目标完成建设任务，项目建成后移交村集体管护，改善528户（脱贫户44户）2143人（脱贫人口100人）生产生活条件，群众满意度97%以上。农业生产生活条件。</t>
  </si>
  <si>
    <t>瓦屋镇马老庄村道路及排水工程</t>
  </si>
  <si>
    <t xml:space="preserve">1、2米宽道路33.5米。3米宽道路252米。4米宽道路243米。4.5米宽道路30米。3.5米宽道路445米。路口加宽164m2厚18cm、其中2米宽道路共计35.5米，3米宽道路共计252米，3.5米宽道路共计445米、4.0米宽道路243米、4.5米宽道路30米。2、混凝土路面拆除共计130平方米。3、砖砌排水沟长225米。4.波纹管排水管84米，排水检查井2个，砖砌检查井一座。5.新建53立方沉淀池一座，新建28立方沉淀池一座。6、新建护坡长25m,均高3m。
</t>
  </si>
  <si>
    <t>马老庄村</t>
  </si>
  <si>
    <t>按照既定目标完成建设任务，项目建成后移交村集体管护，改善534户（脱贫户74户）1995人（脱贫人口154人）生产生活条件，群众满意度97%以上。</t>
  </si>
  <si>
    <t>项目建成后移交村集体管护，较好的改善按照既定目标完成建设任务，项目建成后移交村集体管护，改善534户（脱贫户74户）1995人（脱贫人口154人）生产生活条件，群众满意度97%以上。农业生产生活条件。</t>
  </si>
  <si>
    <t>马楼乡牛栏庄村通村道路建设项目</t>
  </si>
  <si>
    <t>新建5厘米厚AC-13细粒沥青混凝土长596米,宽4.5米</t>
  </si>
  <si>
    <t>牛兰庄村</t>
  </si>
  <si>
    <t>按照既定目标完成建设任务，项目建成后移交村集体管护，改善381户（脱贫户17户）1716人（脱贫人口40人）生产生活条件，群众满意度97%以上。</t>
  </si>
  <si>
    <t>项目建成后移交村集体管护，较好的改善按照既定目标完成建设任务，项目建成后移交村集体管护，改善381户（脱贫户17户）1716人（脱贫人口40人）生产生活条件，群众满意度97%以上。农业生产生活条件。</t>
  </si>
  <si>
    <t>马楼乡马楼村排水渠建设项目</t>
  </si>
  <si>
    <t>排水渠共计2个类型。排水渠一断面尺寸为2.5mx2.0m,长度为99米；排水渠二断面尺寸为0.8mx0.8m,长度为97米。</t>
  </si>
  <si>
    <t>马楼村</t>
  </si>
  <si>
    <t>按照既定目标完成建设任务，项目建成后移交村集体管护，改善838户（脱贫户36户）3493人（脱贫人口82人）生产生活条件，群众满意度97%以上。</t>
  </si>
  <si>
    <t>项目建成后移交村集体管护，较好的改善按照既定目标完成建设任务，项目建成后移交村集体管护，改善838户（脱贫户36户）3493人（脱贫人口82人）生产生活条件，群众满意度97%以上。农业生产生活条件。</t>
  </si>
  <si>
    <t>马楼乡铁寨垣村户通道路项目</t>
  </si>
  <si>
    <t>共包含26条路线，共长917.9米，道路宽度有2m、2.2m、2.5m,3m。道路面层均使用15m厚C25混凝土。</t>
  </si>
  <si>
    <t>铁寨垣村</t>
  </si>
  <si>
    <t>按照既定目标完成建设任务，项目建成后移交村集体管护，改善329户（脱贫户24户）1444人（脱贫人口75人）生产生活条件，群众满意度97%以上。</t>
  </si>
  <si>
    <t>项目建成后移交村集体管护，较好的改善按照既定目标完成建设任务，项目建成后移交村集体管护，改善329户（脱贫户24户）1444人（脱贫人口75人）生产生活条件，群众满意度97%以上。农业生产生活条件。</t>
  </si>
  <si>
    <t>瀼河乡头道庙村组通道路建设项目</t>
  </si>
  <si>
    <t>新建c25混凝土道路3条，长度合计1908米。A段3.5米宽，长1470米；B、C段宽3米，长438米；厚20cm。</t>
  </si>
  <si>
    <t>头道庙村</t>
  </si>
  <si>
    <t>按照既定目标完成建设任务，项目建成后移交村集体管护，改善685户（脱贫户45户）2920人（脱贫人口126人）生产生活条件，群众满意度97%以上。</t>
  </si>
  <si>
    <t>项目建成后移交村集体管护，较好的改善按照既定目标完成建设任务，项目建成后移交村集体管护，改善685户（脱贫户45户）2920人（脱贫人口126人）生产生活条件，群众满意度97%以上。农业生产生活条件。</t>
  </si>
  <si>
    <t>董周乡龚庄村饮水安全项目</t>
  </si>
  <si>
    <t>直径4米大口井</t>
  </si>
  <si>
    <t>按照既定目标完成建设任务，项目建成后移交村集体管护，改善56户（脱贫户11户）280人（脱贫人口27人）生产生活条件，群众满意度97%以上。</t>
  </si>
  <si>
    <t>项目建成后移交村集体管护，较好的改善按照既定目标完成建设任务，项目建成后移交村集体管护，改善56户（脱贫户11户）280人（脱贫人口27人）生产生活条件，群众满意度97%以上。农业生产生活条件。</t>
  </si>
  <si>
    <t>下汤镇叶庄村老庄组饮水安全项目</t>
  </si>
  <si>
    <t>叶庄村</t>
  </si>
  <si>
    <t>按照既定目标完成建设任务，项目建成后移交村集体管护，改善33户（脱贫户9户）165人（脱贫人口29人）生产生活条件，群众满意度97%以上。</t>
  </si>
  <si>
    <t>项目建成后移交村集体管护，较好的改善按照既定目标完成建设任务，项目建成后移交村集体管护，改善33户（脱贫户9户）165人（脱贫人口29人）生产生活条件，群众满意度97%以上。农业生产生活条件。</t>
  </si>
  <si>
    <t>梁洼镇张相公村安全饮水工程</t>
  </si>
  <si>
    <t>管道铺设1350米、阀门3个、水表1个、水表井1个及阀门井2座等</t>
  </si>
  <si>
    <t>张相公村</t>
  </si>
  <si>
    <t>按照既定目标完成建设任务，项目建成后移交村集体管护，改善339户（脱贫户39户）1387人（脱贫人口137人）生产生活条件，群众满意度97%以上。</t>
  </si>
  <si>
    <t>项目建成后移交村集体管护，较好的改善按照既定目标完成建设任务，项目建成后移交村集体管护，改善339户（脱贫户39户）1387人（脱贫人口137人）生产生活条件，群众满意度97%以上。农业生产生活条件。</t>
  </si>
  <si>
    <t>张店乡雷叭村组通道路建设项目</t>
  </si>
  <si>
    <t>修筑3米宽15cm厚道路2612m;修筑2米宽15cm厚道路10m</t>
  </si>
  <si>
    <t>雷叭村</t>
  </si>
  <si>
    <t>按照既定目标完成建设任务，项目建成后移交村集体管护，改善755户（脱贫户105户）3640人（脱贫人口271人）生产生活条件，群众满意度97%以上。</t>
  </si>
  <si>
    <t>项目建成后移交村集体管护，较好的改善按照既定目标完成建设任务，项目建成后移交村集体管护，改善755户（脱贫户105户）3640人（脱贫人口271人）生产生活条件，群众满意度97%以上。农业生产生活条件。</t>
  </si>
  <si>
    <t>尧山镇四道河村生产桥建设项目</t>
  </si>
  <si>
    <t>新建14米长、5.5米宽桥梁一座</t>
  </si>
  <si>
    <t>项目建成后移交村集体管护，较好的改善按照既定目标完成建设任务，项目建成后移交村集体管护，改善486户（脱贫户55户）1749人（脱贫人口124人）生产生活条件，群众满意度97%以上。农业生产生活条件。</t>
  </si>
  <si>
    <t>梁洼镇南郎店村蛮子坡组内道路建设项目</t>
  </si>
  <si>
    <t>新建混凝土道路总长1526米，均宽4米，路面厚20公分，采用C30商品混凝土瓷筑。</t>
  </si>
  <si>
    <t>南郎店村</t>
  </si>
  <si>
    <t>按照既定目标完成建设任务，项目建成后移交村集体管护，改善503户（脱贫户51户）1887人（脱贫人口185人）生产生活条件，群众满意度97%以上。</t>
  </si>
  <si>
    <t>项目建成后移交村集体管护，较好的改善按照既定目标完成建设任务，项目建成后移交村集体管护，改善503户（脱贫户51户）1887人（脱贫人口185人）生产生活条件，群众满意度97%以上。农业生产生活条件。</t>
  </si>
  <si>
    <t>下汤镇新街道路及管网建设项目</t>
  </si>
  <si>
    <t>新建4米宽道路长190米，局部加宽面积192平方米，厚0.2米，C25砼路面；新建DN60cm双壁波纹管161米；检查井10座及其他附属设施。</t>
  </si>
  <si>
    <t>新街</t>
  </si>
  <si>
    <t>按照既定目标完成建设任务，项目建成后移交村集体管护，改善589户2864人生产生活条件，群众满意度97%以上。</t>
  </si>
  <si>
    <t>项目建成后移交村集体管护，较好的改善按照既定目标完成建设任务，项目建成后移交村集体管护，改善589户2864人生产生活条件，群众满意度97%以上。农业生产生活条件。</t>
  </si>
  <si>
    <t>辛集乡柴庄村道路建设项目</t>
  </si>
  <si>
    <t>新建C25混凝土路面：总长1105米。1.长235米，宽4.5，厚0.2米；2.长517米，宽4米，厚0.2米；3.长285米，宽3米，厚0.2米；4.长68米，宽2米，厚0.2米。</t>
  </si>
  <si>
    <t>柴庄村</t>
  </si>
  <si>
    <t>按照既定目标完成建设任务，项目建成后移交村集体管护，改善434户（脱贫户69户）1876人（脱贫人口185人）生产生活条件，群众满意度97%以上。</t>
  </si>
  <si>
    <t>项目建成后移交村集体管护，较好的改善按照既定目标完成建设任务，项目建成后移交村集体管护，改善434户（脱贫户69户）1876人（脱贫人口185人）生产生活条件，群众满意度97%以上。农业生产生活条件。</t>
  </si>
  <si>
    <t>赵村镇朱家坟村护庄护地堤项目</t>
  </si>
  <si>
    <t>新建护堰长510米，均高3.5米</t>
  </si>
  <si>
    <t>朱家坟村</t>
  </si>
  <si>
    <t>按照既定目标完成建设任务，项目建成后移交村集体管护，改善303户（脱贫户30户）1223人（脱贫人口52人）生产生活条件，群众满意度97%以上。</t>
  </si>
  <si>
    <t>项目建成后移交村集体管护，较好的改善按照既定目标完成建设任务，项目建成后移交村集体管护，改善303户（脱贫户30户）1223人（脱贫人口52人）生产生活条件，群众满意度97%以上。农业生产生活条件。</t>
  </si>
  <si>
    <t>张良镇前营村道路建设项目</t>
  </si>
  <si>
    <t>铺筑5公分厚沥青混凝土道路3条，长度合计496米，均宽3.5米。砌筑挡墙2条，长度合计69米，地上均高2.5米。</t>
  </si>
  <si>
    <t>前营村</t>
  </si>
  <si>
    <t>按照既定目标完成建设任务，项目建成后移交村集体管护，改善356户（脱贫户13户）1623人（脱贫人口44人）生产生活条件，群众满意度97%以上。</t>
  </si>
  <si>
    <t>项目建成后移交村集体管护，较好的改善按照既定目标完成建设任务，项目建成后移交村集体管护，改善356户（脱贫户13户）1623人（脱贫人口44人）生产生活条件，群众满意度97%以上。农业生产生活条件。</t>
  </si>
  <si>
    <t>张良镇张南村道路建设项目</t>
  </si>
  <si>
    <t>新建设道路4.5米宽40米长0.2厚及道路拓宽210米，3.5米宽、0.15厚，路面采用C25商品混凝土硬化；排水沟治理40m</t>
  </si>
  <si>
    <t>张南村</t>
  </si>
  <si>
    <t>按照既定目标完成建设任务，项目建成后移交村集体管护，改善570户（脱贫户9户）2730人（脱贫人口20人）生产生活条件，群众满意度97%以上。</t>
  </si>
  <si>
    <t>项目建成后移交村集体管护，较好的改善按照既定目标完成建设任务，项目建成后移交村集体管护，改善570户（脱贫户9户）2730人（脱贫人口20人）生产生活条件，群众满意度97%以上。农业生产生活条件。</t>
  </si>
  <si>
    <t>张良镇范庄村排水渠道修复项目</t>
  </si>
  <si>
    <t xml:space="preserve">
渠道修复3段长度合计71米，埋设排水管道32米，新建挡墙1条，地上均高1.5米。
</t>
  </si>
  <si>
    <t>范庄村</t>
  </si>
  <si>
    <t>按照既定目标完成建设任务，项目建成后移交村集体管护，改善362户（脱贫户19户）1425人（脱贫人口42人）生产生活条件，群众满意度97%以上。</t>
  </si>
  <si>
    <t>项目建成后移交村集体管护，较好的改善按照既定目标完成建设任务，项目建成后移交村集体管护，改善362户（脱贫户19户）1425人（脱贫人口42人）生产生活条件，群众满意度97%以上。农业生产生活条件。</t>
  </si>
  <si>
    <t>土门办事处虎盘河村挡墙建设项目</t>
  </si>
  <si>
    <t>新建1#M7.5浆砌石挡墙长10米，新建2#M7.5浆砌石挡墙长85.5米，平均地面以上高度2米。</t>
  </si>
  <si>
    <t>按照既定目标完成建设任务，项目建成后移交村集体管护，改善192户（脱贫户42户）634人（脱贫人口97人）生产生活条件，群众满意度97%以上。</t>
  </si>
  <si>
    <t>项目建成后移交村集体管护，较好的改善按照既定目标完成建设任务，项目建成后移交村集体管护，改善192户（脱贫户42户）634人（脱贫人口97人）生产生活条件，群众满意度97%以上。农业生产生活条件。</t>
  </si>
  <si>
    <t>二、产业发展类项目及其他类项目（共169个）</t>
  </si>
  <si>
    <t>产业发展类</t>
  </si>
  <si>
    <t>董周乡土楼王村农家乐建设项目</t>
  </si>
  <si>
    <t>新建农家乐1座，房间8间</t>
  </si>
  <si>
    <t>土楼王村</t>
  </si>
  <si>
    <t>项目建成后，①产权归村集体所有；②优先优惠脱贫户租用的前提下，由龙头企业、合作社、家庭农场或种植能手等租用，计划租期5年，计划每年租金不低于项目总投资的5%，用于壮大村集体经济，合同到期后，同等条件下原承包人优先租用。③项目总投资的5%用于带动脱贫户务工工资；群众满意度97%以上。</t>
  </si>
  <si>
    <t>项目建成后，完善村产业结构，租金收益增加村集体收入，通过鼓励脱贫户租用、带动脱贫户务工、开发公益岗位、贫困临时救助等多种方式，带动321户（脱贫户30户）1296人（脱贫人口59人）增收，乡村振兴示范带动成效明显。</t>
  </si>
  <si>
    <t>经营主体带动</t>
  </si>
  <si>
    <t>董周乡铁家庄村香菊果园冷链储藏库建设项目</t>
  </si>
  <si>
    <t>新建80平方米冷库一座。</t>
  </si>
  <si>
    <t>铁家庄村</t>
  </si>
  <si>
    <t>项目建成后，完善村产业结构，租金收益增加村集体收入，通过鼓励脱贫户租用、带动脱贫户务工、开发公益岗位、贫困临时救助等多种方式，带动244户（脱贫户73户）983人（脱贫人口268人）增收，乡村振兴示范带动成效明显。</t>
  </si>
  <si>
    <t>董周乡何家庄村蓝莓园蓄水池建设项目</t>
  </si>
  <si>
    <t>新建蓄水池一座；大口井一眼及配套设施。</t>
  </si>
  <si>
    <t>何家庄村</t>
  </si>
  <si>
    <t>项目建成后，完善村产业结构，租金收益增加村集体收入，通过鼓励脱贫户租用、带动脱贫户务工、开发公益岗位、贫困临时救助等多种方式，带动246户（脱贫户39户）1076人（脱贫人口102人）增收，乡村振兴示范带动成效明显。</t>
  </si>
  <si>
    <t>磙子营乡山刘庄村农家乐项目</t>
  </si>
  <si>
    <t>改造房间14间（配套装饰装修及配电及水路改造），新建公厕1座，新建院内地坪187平方。</t>
  </si>
  <si>
    <t>项目建成后，完善村产业结构，租金收益增加村集体收入，通过鼓励脱贫户租用、带动脱贫户务工、开发公益岗位、贫困临时救助等多种方式，带动332户（脱贫户36户）1340人（脱贫人口102人）增收，乡村振兴示范带动成效明显。</t>
  </si>
  <si>
    <t>汇源街道军王村大棚配套设施项目</t>
  </si>
  <si>
    <t>新建无塔供水、排水设施、机井1眼、蔬菜转运地坪硬化300平</t>
  </si>
  <si>
    <t>汇源街道</t>
  </si>
  <si>
    <t>军王村</t>
  </si>
  <si>
    <t>项目建成后，完善村产业结构，租金收益增加村集体收入，通过鼓励脱贫户租用、带动脱贫户务工、开发公益岗位、贫困临时救助等多种方式，带动593户（脱贫户36户）2569人（脱贫人口115人）增收，乡村振兴示范带动成效明显。</t>
  </si>
  <si>
    <t>露峰办事上洼社区处食品加工厂深井建设项目</t>
  </si>
  <si>
    <t>深水井1眼及配套设施</t>
  </si>
  <si>
    <t>露峰办事处</t>
  </si>
  <si>
    <t>上洼社区</t>
  </si>
  <si>
    <t>项目建成后，完善村产业结构，租金收益增加村集体收入，通过鼓励脱贫户租用、带动脱贫户务工、开发公益岗位、贫困临时救助等多种方式，带动579户（脱贫户24户）2860人（脱贫人口63人）增收，乡村振兴示范带动成效明显。</t>
  </si>
  <si>
    <t>瀼河乡陈楼村灌溉井项目</t>
  </si>
  <si>
    <t>新建灌溉井一号机井井深120m；二号机井井深260米。及管道、电线铺设。</t>
  </si>
  <si>
    <t>陈楼村</t>
  </si>
  <si>
    <t>项目建成后，完善村产业结构，租金收益增加村集体收入，通过鼓励脱贫户租用、带动脱贫户务工、开发公益岗位、贫困临时救助等多种方式，带动602户（脱贫户94户）3026人（脱贫人口287人）增收，乡村振兴示范带动成效明显。</t>
  </si>
  <si>
    <t>土门办事处焦山村香菇棚外架升级改造及菌棒车间配套项目</t>
  </si>
  <si>
    <t>1、新建外架棚24座  2、新建挡墙共计258m 3、地坪硬化400㎡ 4、大口井一座及管网配套</t>
  </si>
  <si>
    <t>项目建成后，完善村产业结构，租金收益增加村集体收入，通过鼓励脱贫户租用、带动脱贫户务工、开发公益岗位、贫困临时救助等多种方式，带动344户（脱贫户86户）1402人（脱贫人口242人）增收，乡村振兴示范带动成效明显。</t>
  </si>
  <si>
    <t>梁洼镇鹁鸽吴村仓储建设项目</t>
  </si>
  <si>
    <t>新建1200平方米门式钢构仓库一座</t>
  </si>
  <si>
    <t>项目建成后，完善村产业结构，租金收益增加村集体收入，通过鼓励脱贫户租用、带动脱贫户务工、开发公益岗位、贫困临时救助等多种方式，带动381户（脱贫户27户）1898人（脱贫人口72人）增收，乡村振兴示范带动成效明显。</t>
  </si>
  <si>
    <t>梁洼镇鹁鸽吴村手工车间建设项目</t>
  </si>
  <si>
    <t>新建1200平方米门式钢构车间一座及配套设施</t>
  </si>
  <si>
    <t>仓头乡白窑村窑洞民宿美食街项目</t>
  </si>
  <si>
    <t>明窑1座共计8孔（含配套装修，不含地砖），暗窑1座共计7孔（含配套装修，不含地砖），浆砌石排水渠110米，民宿美食街场地铺设260平方</t>
  </si>
  <si>
    <t>项目建成后，完善村产业结构，租金收益增加村集体收入，通过鼓励脱贫户租用、带动脱贫户务工、开发公益岗位、贫困临时救助等多种方式，带动199户（脱贫户47户）856人（脱贫人口118人）增收，乡村振兴示范带动成效明显。</t>
  </si>
  <si>
    <t>观音寺乡太平堡村牛舍建设项目</t>
  </si>
  <si>
    <t>新建13米*50米牛舍1座，7.5米*18米青储池2座，15米*30米草料库1座，10米*20米晾粪棚1座，管护房1座及水电路配套设施</t>
  </si>
  <si>
    <t>项目建成后，完善村产业结构，租金收益增加村集体收入，通过鼓励脱贫户租用、带动脱贫户务工、开发公益岗位、贫困临时救助等多种方式，带动524户（脱贫户141户）2006人（脱贫人口536人）增收，乡村振兴示范带动成效明显。</t>
  </si>
  <si>
    <t>辛集乡辛集村碳颗粒加工项目</t>
  </si>
  <si>
    <t>碳颗粒加工设备及井</t>
  </si>
  <si>
    <t>辛集村</t>
  </si>
  <si>
    <t>项目建成后，完善村产业结构，租金收益增加村集体收入，通过鼓励脱贫户租用、带动脱贫户务工、开发公益岗位、贫困临时救助等多种方式，带动356户（脱贫户24户）1409人（脱贫人口56人）增收，乡村振兴示范带动成效明显。</t>
  </si>
  <si>
    <t>张良镇芹菜沟村养殖项目</t>
  </si>
  <si>
    <t>1、新建鸡舍2座、库房1座、化粪池1座。2、新建无塔1座，配套砌筑安装无塔控制柜1台。</t>
  </si>
  <si>
    <t>芹菜沟村</t>
  </si>
  <si>
    <t>项目建成后，完善村产业结构，租金收益增加村集体收入，通过鼓励脱贫户租用、带动脱贫户务工、开发公益岗位、贫困临时救助等多种方式，带动270户（脱贫户27户）1065人（脱贫人口71人）增收，乡村振兴示范带动成效明显。</t>
  </si>
  <si>
    <t>辛集乡张庄村葡萄基地生产路建设项目</t>
  </si>
  <si>
    <t>2759米混凝土路，其中4米宽110米，后0.18米；3米宽2425米，厚0.18；2米宽224米，厚0.15米</t>
  </si>
  <si>
    <t>张庄村</t>
  </si>
  <si>
    <t>按照既定目标完成建设任务，项目建成后移交村集体管护，改善420户（脱贫户44户）1868人（脱贫人口109人）生产生活条件，群众满意度97%以上。</t>
  </si>
  <si>
    <t>项目建成后移交村集体管护，较好的改善420户（脱贫户44户）1868人（脱贫人口109人）农业生产生活条件。</t>
  </si>
  <si>
    <t>四棵树乡黄沟村生物质颗粒项目</t>
  </si>
  <si>
    <t>1、改造厂房一座，新建料场一座；2、新建室外料场面积2386㎡，厚20cm，c25混凝土；3、配套设备；4、道路长300米，宽4.5米，厚20cm，c25混凝土；5、机井1眼及无塔设备。</t>
  </si>
  <si>
    <t>黄沟村</t>
  </si>
  <si>
    <t>项目建成后，完善村产业结构，租金收益增加村集体收入，通过鼓励脱贫户租用、带动脱贫户务工、开发公益岗位、贫困临时救助等多种方式，带动326户（脱贫户32户）1510人（脱贫人口67人）增收，乡村振兴示范带动成效明显。</t>
  </si>
  <si>
    <t>马楼乡小庄村香菇烘干设备及配套建设项目</t>
  </si>
  <si>
    <t>60m³冷库一座，选菇机、洗菇机、烘干机等其他配套设施</t>
  </si>
  <si>
    <t>小庄村</t>
  </si>
  <si>
    <t>项目建成后，完善村产业结构，租金收益增加村集体收入，通过鼓励脱贫户租用、带动脱贫户务工、开发公益岗位、贫困临时救助等多种方式，带动186户（脱贫户12户）936人（脱贫人口28人）增收，乡村振兴示范带动成效明显。</t>
  </si>
  <si>
    <t>董周乡蔡庄村段庄组酥梨产业园生产路项目</t>
  </si>
  <si>
    <t>修建道路45条，总面积13106.05，1.0m高路边墙长953m，1.5m高路边墙长372m，1.5m高石挡墙长386m、2.0m高浆砌石挡墙长35m，2.5m高M7.5浆砌石挡墙长61m，及排水渠长40m等</t>
  </si>
  <si>
    <t>项目建成后移交村集体管护，较好的改善234户（脱贫户25户）1000人（脱贫人口73人）农业生产生活条件。</t>
  </si>
  <si>
    <t>四棵树车场水稻产业园灌溉项目</t>
  </si>
  <si>
    <t>新建沥青混凝土道路两条，总面积8466.5m2，均宽4.5m，新建灌溉渠长475m，拆除原有渠712m，过路管两处，加宽20cm厚C25混凝土面积1550m2</t>
  </si>
  <si>
    <t>项目建成后移交村集体管护，较好的改善176（脱贫户122户）757人（脱贫人口524人）农业生产生活条件。</t>
  </si>
  <si>
    <t>下汤镇林楼村万亩桃园生产路项目</t>
  </si>
  <si>
    <t>新建混凝土路三条，3.0m宽道路长1451m，厚15cm，强度C25</t>
  </si>
  <si>
    <t>项目建成后，完善村产业结构，租金收益增加村集体收入，通过鼓励脱贫户租用、带动脱贫户务工、开发公益岗位、贫困临时救助等多种方式，带动460户（脱贫户80户）2062人（脱贫人口213人）增收，乡村振兴示范带动成效明显。</t>
  </si>
  <si>
    <t>董周乡蔡庄村全庄组酥梨园灌溉坑塘及产业园生产路项目</t>
  </si>
  <si>
    <t>1、新建护坡长260m，边坡整修面积1858m2。2、池塘内清淤面积4987m2，清淤量4987m3，对清淤量填夯实护坡壁。3、新建谥讲水渠长70m，新建进水口一座长12m。八字墙两处长10m。过水盖板涵洞一处宽4m。φ1.2m涵管两处长42m。4、新建联锁护坡长60m，外边坡整修面积1136.7m2。5、新建0.65m高路边墙长75m，道路CK侧面新建1m高路基防护挡墙长60m，道路BK侧面新建1m高路基挡墙长80m，新建1.5m高挡墙长30m。6、新建道路五条，道路AK长464m，宽3.0m，道路BK长766m，宽3.5m，道路CK长236m，宽4m，铺设5cm厚AC-13cm粒沥青混凝土，其他住户门前面积210m2，铺设5cm厚AC-13cm粒沥青混凝土；道路DK长95m，宽4m，20cm厚C25混凝土，道路EK长30m，宽3m，20cm厚C25混凝土，其他混凝土面积20m2.7、人行步道长85m，宽1.5m，30cm厚M7.5水泥砂浆砌石砌筑。</t>
  </si>
  <si>
    <t>按照既定目标完成建设任务，项目建成后移交村集体管护，改善248户（脱贫户22户）1010人（脱贫人口63人）生产生活条件，群众满意度97%以上。</t>
  </si>
  <si>
    <t>项目建成后移交村集体管护，较好的改善248户（脱贫户22户）1010人（脱贫人口63人）农业生产生活条件。</t>
  </si>
  <si>
    <t>背孜乡柳树岭村冷库建设项目</t>
  </si>
  <si>
    <t>新建50平方米冷库一座</t>
  </si>
  <si>
    <t>项目建成后，完善村产业结构，租金收益增加村集体收入，通过鼓励脱贫户租用、带动脱贫户务工、开发公益岗位、贫困临时救助等多种方式，带动370户（脱贫户140户）1351人（脱贫人口490人）增收，乡村振兴示范带动成效明显。</t>
  </si>
  <si>
    <t>董周乡龚庄村晾晒大棚及烘干设备建设项目</t>
  </si>
  <si>
    <t>1、新建厂房两座。2、铺筑200mm厚C25砼地坪，合计320m²。3、采购安装烘干机2台，型号：5HGK-6-6PA，外形尺寸：4100×1180×2420，烘容积6m3，380V/29KW。</t>
  </si>
  <si>
    <t>龚庄村</t>
  </si>
  <si>
    <t>项目建成后，完善村产业结构，租金收益增加村集体收入，通过鼓励脱贫户租用、带动脱贫户务工、开发公益岗位、贫困临时救助等多种方式，带动277户（脱贫户31户）1207人（脱贫人口86人）增收，乡村振兴示范带动成效明显。</t>
  </si>
  <si>
    <t>观音寺乡石坡头村豆角烘干设备项目</t>
  </si>
  <si>
    <t>1、新建仓储车间1座、烘干晾棚1座。2、新立线杆2根，配套安装横担3套，低压拉线2套。
3、架设JKLYJ 1KV，1×120mm2钢芯包皮铝铰线，长度4×120米。4、铺筑150mm厚C25砼地坪，面积合计1885m2。5、烘干机7台。等配套</t>
  </si>
  <si>
    <t>石坡头村</t>
  </si>
  <si>
    <t>项目建成后，完善村产业结构，租金收益增加村集体收入，通过鼓励脱贫户租用、带动脱贫户务工、开发公益岗位、贫困临时救助等多种方式，带动712户（脱贫户117户）2965人（脱贫人口336人）增收，乡村振兴示范带动成效明显。</t>
  </si>
  <si>
    <t>下汤镇林楼村民宿建设项目</t>
  </si>
  <si>
    <t>1、拆除原有围墙一处，厢房一处，垃圾外运2km。2、新建厢房一座，厨房及门厅一座，改造装修原有主房一座及配套。</t>
  </si>
  <si>
    <t>尧山镇马公店村尧山稻产业灌溉渠项目</t>
  </si>
  <si>
    <t>新建灌溉渠长1704米，拆除破损老渠1500米。</t>
  </si>
  <si>
    <t>马公店村</t>
  </si>
  <si>
    <t>项目建成后，完善村产业结构，租金收益增加村集体收入，通过鼓励脱贫户租用、带动脱贫户务工、开发公益岗位、贫困临时救助等多种方式，带动513户（脱贫户4户）1979人（脱贫人口15人）增收，乡村振兴示范带动成效明显。</t>
  </si>
  <si>
    <t>张店乡郭庄村李家庄组养鸡场项目</t>
  </si>
  <si>
    <t>新建养鸡舍4座，每座长100米，宽15米，及水电配套</t>
  </si>
  <si>
    <t>郭庄村</t>
  </si>
  <si>
    <t>项目建成后，完善村产业结构，租金收益增加村集体收入，通过鼓励脱贫户租用、带动脱贫户务工、开发公益岗位、贫困临时救助等多种方式，带动530户（脱贫户91户）2234人（脱贫人口258人）增收，乡村振兴示范带动成效明显。</t>
  </si>
  <si>
    <t>露峰街道后营社区仓储项目（二期）</t>
  </si>
  <si>
    <t>新建厂房1座，长67.65米，宽50米；及排水设施</t>
  </si>
  <si>
    <t>后营社区</t>
  </si>
  <si>
    <t>项目建成后，完善村产业结构，租金收益增加村集体收入，通过鼓励脱贫户租用、带动脱贫户务工、开发公益岗位、贫困临时救助等多种方式，带动641户（脱贫户8户）2754人（脱贫人口22人）增收，乡村振兴示范带动成效明显。</t>
  </si>
  <si>
    <t>露峰街道下洼社区仓储项目</t>
  </si>
  <si>
    <t>1、项目位于露峰街道下洼社区，新建厂房2座，每座1440平方米；铺筑雨水管道。2、厂房南侧新建水井1眼，配套安装水泵1台∶150QJ15-150/20，13KW。3、水井附近安装无塔1座，配套砌筑无塔控制柜1台。</t>
  </si>
  <si>
    <t>下洼社区</t>
  </si>
  <si>
    <t>项目建成后，完善村产业结构，租金收益增加村集体收入，通过鼓励脱贫户租用、带动脱贫户务工、开发公益岗位、贫困临时救助等多种方式，带动430户（脱贫户13户）1872人（脱贫人口40人）增收，乡村振兴示范带动成效明显。</t>
  </si>
  <si>
    <t>张店乡刘湾村速冻食品加工冷库建设项目</t>
  </si>
  <si>
    <t>冷库一总建筑面积968.34平米，一层建筑面积484.17平米，层高6.4米、净高4米；二层建筑面积484.17平米，层高3.6米、净高3米。冷库二建筑面积为592.19平方米，一层层高为6.4米净高4米。冷库一建筑外轮廓尺寸为40.08米(长)x12.08米(宽)，冷库二外轮廓尺寸为36.94米(长)x25.48米(宽)。</t>
  </si>
  <si>
    <t>刘湾村</t>
  </si>
  <si>
    <t>项目建成后，完善村产业结构，租金收益增加村集体收入，通过鼓励脱贫户租用、带动脱贫户务工、开发公益岗位、贫困临时救助等多种方式，带动588户（脱贫户70户）2852人（脱贫人口176人）增收，乡村振兴示范带动成效明显。</t>
  </si>
  <si>
    <t>辛集乡傅岭村尧神文化产业园建设项目</t>
  </si>
  <si>
    <t>新建长69.1米，宽7米氧化隧道窑一座及设备配套</t>
  </si>
  <si>
    <t>傅岭村</t>
  </si>
  <si>
    <t>项目建成后，完善村产业结构，租金收益增加村集体收入，通过鼓励脱贫户租用、带动脱贫户务工、开发公益岗位、贫困临时救助等多种方式，带动490户（脱贫户45户）2186人（脱贫人口129人）增收，乡村振兴示范带动成效明显。</t>
  </si>
  <si>
    <t>张良镇芹菜沟村民宿项目</t>
  </si>
  <si>
    <t>阳光房1座（在原有建筑楼上新建阳光房），木质长廊1座，封闭凉亭1座、院内铺设石材地坪435平方、木桥1座、院内混凝土仿木纹围栏135米、33平方木屋3座、超市1座</t>
  </si>
  <si>
    <t>项目建成后，完善村产业结构，租金收益增加村集体收入，通过鼓励脱贫户租用、带动脱贫户务工、开发公益岗位、贫困临时救助等多种方式，带动270户（脱贫户41户）1065人（脱贫人口109人）增收，乡村振兴示范带动成效明显。</t>
  </si>
  <si>
    <t>赵村镇三岔口村民宿建设项目</t>
  </si>
  <si>
    <t>新建二层民宿2座及水电配套</t>
  </si>
  <si>
    <t>赵村村</t>
  </si>
  <si>
    <t>项目建成后，完善村产业结构，租金收益增加村集体收入，通过鼓励脱贫户租用、带动脱贫户务工、开发公益岗位、贫困临时救助等多种方式，带动523户（脱贫户227户）2454人（脱贫人口743）增收，乡村振兴示范带动成效明显。</t>
  </si>
  <si>
    <t>赵村镇东坪村食用菌大棚建设项目（二期）</t>
  </si>
  <si>
    <t>新建出菇棚15座及遮阳棚，养菇棚5座；及水电配套</t>
  </si>
  <si>
    <t>项目建成后，完善村产业结构，租金收益增加村集体收入，通过鼓励脱贫户租用、带动脱贫户务工、开发公益岗位、贫困临时救助等多种方式，带动217户（脱贫户22户）1026人（脱贫人口46人）增收，乡村振兴示范带动成效明显。</t>
  </si>
  <si>
    <t>董周乡西高村食用油加工项目</t>
  </si>
  <si>
    <t>新建宽8.4米，长15.2米油料加工厂一座及配套</t>
  </si>
  <si>
    <t>西高村</t>
  </si>
  <si>
    <t>项目建成后，完善村产业结构，租金收益增加村集体收入，通过鼓励脱贫户租用、带动脱贫户务工、开发公益岗位、贫困临时救助等多种方式，带动449户（脱贫户49户）2045人（脱贫人口163人）增收，乡村振兴示范带动成效明显。</t>
  </si>
  <si>
    <t>团城乡寺沟村农家小院民宿建设项目</t>
  </si>
  <si>
    <t>新建民宿1座宽22.5米，宽25米，及配套设施</t>
  </si>
  <si>
    <t>项目建成后，完善村产业结构，租金收益增加村集体收入，通过鼓励脱贫户租用、带动脱贫户务工、开发公益岗位、贫困临时救助等多种方式，带动442户（脱贫户72户）1397人（脱贫人口250人）增收，乡村振兴示范带动成效明显。</t>
  </si>
  <si>
    <t>汇源大王庄村冷库项目</t>
  </si>
  <si>
    <t>新建冷库6座10间，其中1号库3间，2号库1间，3号库2间，4号库1间，5号库2间，6号库1间。</t>
  </si>
  <si>
    <t>大王庄村</t>
  </si>
  <si>
    <t>项目建成后，完善村产业结构，租金收益增加村集体收入，通过鼓励脱贫户租用、带动脱贫户务工、开发公益岗位、贫困临时救助等多种方式，带动935户（脱贫户49户）427人（脱贫人口141人）增收，乡村振兴示范带动成效明显。</t>
  </si>
  <si>
    <t>董周乡沈庄村梨园产业道路项目</t>
  </si>
  <si>
    <t>共有路线A、路线B、路线C、路线D、路线E、路线F、路线G共计7条线路，其中路线A长1018米，路线B 长247米，路线C长630米，路线D长661米，路线E长267米，路线F长220米，路线G长118米；现状公路均为土路基（面），路基宽度4m，路面宽度3m。</t>
  </si>
  <si>
    <t>瓦屋镇李老庄村文冠果研学基地项目</t>
  </si>
  <si>
    <t>新建研学基地一处，其中，1.32米*7米砖混结构研发中心一座，2.20.5米*8.4米砖混结构仓库2座，3.16米*5.5米砖混结构辅助用房一座，4.20cm厚C25混凝土道路940m25.地坪920m26.240mm厚砖砌围墙154m7.配套80m水井一眼，无塔供水设备一套，外接电缆330m，提升机2台，及实验设备</t>
  </si>
  <si>
    <t>项目建成后，完善村产业结构，租金收益增加村集体收入，通过鼓励脱贫户租用、带动脱贫户务工、开发公益岗位、贫困临时救助等多种方式，带动544户（脱贫户41户）1991人（脱贫人口87人）增收，乡村振兴示范带动成效明显。</t>
  </si>
  <si>
    <t>库区乡桐树庄村鹌鹑蛋生产加工车间建设项目</t>
  </si>
  <si>
    <t>新建1328.12㎡的鹌鹑蛋生产车间一座及鹌鹑蛋加工配套设备</t>
  </si>
  <si>
    <t>桐树庄村</t>
  </si>
  <si>
    <t>项目建成后，完善村产业结构，租金收益增加村集体收入，通过鼓励脱贫户租用、带动脱贫户务工、开发公益岗位、贫困临时救助等多种方式，带动174户（脱贫户37户）756人（脱贫人口126人）增收，乡村振兴示范带动成效明显。</t>
  </si>
  <si>
    <t>张良镇姚吴程村肉牛养殖基地产业项目</t>
  </si>
  <si>
    <t>新建牛舍3座，草料库1座，加工间1座，储青池1座，库房1座，晾粪棚1座，化粪池1座，15公分厚混凝土地坪450平方米，建设牛栏、排水管、加工设备、水井、无塔等配套设施。</t>
  </si>
  <si>
    <t>姚吴程村</t>
  </si>
  <si>
    <t>项目建成后，完善村产业结构，租金收益增加村集体收入，通过鼓励脱贫户租用、带动脱贫户务工、开发公益岗位、贫困临时救助等多种方式，带动40户（脱贫户12户）178人（脱贫人口53人）增收，乡村振兴示范带动成效明显。</t>
  </si>
  <si>
    <t>仓头乡青古寺村产业路建设项目</t>
  </si>
  <si>
    <t>新建道路长1665米，宽3米，厚0.2米长1451米；宽4.5米，厚0.2米长214米。</t>
  </si>
  <si>
    <t>青古寺村</t>
  </si>
  <si>
    <t>项目建成后，完善村产业结构，租金收益增加村集体收入，通过鼓励脱贫户租用、带动脱贫户务工、开发公益岗位、贫困临时救助等多种方式，带动396户（脱贫户26户）1767人（脱贫人口51人）增收，乡村振兴示范带动成效明显。</t>
  </si>
  <si>
    <t>董周乡群虎岭村梨园产业项目</t>
  </si>
  <si>
    <t>课水井2座，井深均为340米，配套水泵、电缆、镀锌管等；20吨无堪2座，配套电缆、接口、阀门井、配电箱；供水主管道；配套供电电电缆。</t>
  </si>
  <si>
    <t>项目建成后，完善村产业结构，租金收益增加村集体收入，通过鼓励脱贫户租用、带动脱贫户务工、开发公益岗位、贫困临时救助等多种方式，带动349户（脱贫户156户）1407人（脱贫人口615人）增收，乡村振兴示范带动成效明显。</t>
  </si>
  <si>
    <t>董周乡双庙村西坡组花椒园产业路项目</t>
  </si>
  <si>
    <t>1、新道3.5m宽混凝土道路1条，长度1180米，厚0.18米。2、排水渠2条，长度合计495米。</t>
  </si>
  <si>
    <t>双庙村</t>
  </si>
  <si>
    <t>项目建成后，完善村产业结构，租金收益增加村集体收入，通过鼓励脱贫户租用、带动脱贫户务工、开发公益岗位、贫困临时救助等多种方式，带动234户（脱贫户41户）987人（脱贫人口105人）增收，乡村振兴示范带动成效明显。</t>
  </si>
  <si>
    <t>库区乡张湾村松鹤古宅农家乐项目</t>
  </si>
  <si>
    <t>新建民宿4座，每座长6米，宽5米；及水电配套</t>
  </si>
  <si>
    <t>张湾村</t>
  </si>
  <si>
    <t>项目建成后，完善村产业结构，租金收益增加村集体收入，通过鼓励脱贫户租用、带动脱贫户务工、开发公益岗位、贫困临时救助等多种方式，带动370户（脱贫户34户）1607人（脱贫人口120人）增收，乡村振兴示范带动成效明显。</t>
  </si>
  <si>
    <t>四棵树乡彭庄村灌溉渠及深水井建设项目</t>
  </si>
  <si>
    <t>1、灌溉渠总长1137m；2、新建深水井1眼，井深273米；3、新建挡墙2出，拦水坝1处。</t>
  </si>
  <si>
    <t>项目建成后，完善村产业结构，租金收益增加村集体收入，通过鼓励脱贫户租用、带动脱贫户务工、开发公益岗位、贫困临时救助等多种方式，带动479户（脱贫户72户）1846人（脱贫人口215人）增收，乡村振兴示范带动成效明显。</t>
  </si>
  <si>
    <t>土门办事处虎盘河村西坡组灌溉项目</t>
  </si>
  <si>
    <t>新建蓄水池3座，阀门井1座，管道395米。</t>
  </si>
  <si>
    <t>项目建成后，完善村产业结构，租金收益增加村集体收入，通过鼓励脱贫户租用、带动脱贫户务工、开发公益岗位、贫困临时救助等多种方式，带动40户（脱贫户6户）126人（脱贫人口12人）增收，乡村振兴示范带动成效明显。</t>
  </si>
  <si>
    <t>瓦屋镇石门肉牛养殖项目</t>
  </si>
  <si>
    <t>新建牛舍两座，总长144m，宽17m，高6.6m，及配套设施</t>
  </si>
  <si>
    <t>项目建成后，完善村产业结构，租金收益增加村集体收入，通过鼓励脱贫户租用、带动脱贫户务工、开发公益岗位、贫困临时救助等多种方式，带动102户（脱贫户26户）356人（脱贫人口107人）增收，乡村振兴示范带动成效明显。</t>
  </si>
  <si>
    <t>瓦屋镇土桥村大河沟香菇产业园道路护堰项目</t>
  </si>
  <si>
    <t>新建8m高护堰长50m，3.3m高护堰长241.5m</t>
  </si>
  <si>
    <t>项目建成后，完善村产业结构，租金收益增加村集体收入，通过鼓励脱贫户租用、带动脱贫户务工、开发公益岗位、贫困临时救助等多种方式，带动722户（脱贫户245户）2578人（脱贫人口973人）增收，乡村振兴示范带动成效明显。</t>
  </si>
  <si>
    <t>下汤镇社楼村食用菌大棚建设项目</t>
  </si>
  <si>
    <t>1、新建11座6m*40m生产棚及外架棚；新建5座6m*30m休眠棚；2、大口井1眼，深10m，直径3m，20t压力罐1套含配套设施；大口井引水管长38m，采用∅500钢筋混凝土管壁厚10mm。</t>
  </si>
  <si>
    <t>社楼村</t>
  </si>
  <si>
    <t>项目建成后，完善村产业结构，租金收益增加村集体收入，通过鼓励脱贫户租用、带动脱贫户务工、开发公益岗位、贫困临时救助等多种方式，带动306户（脱贫户56户）1344人（脱贫人口166人）增收，乡村振兴示范带动成效明显。</t>
  </si>
  <si>
    <t>辛集乡三东村葡萄避雨棚建设项目</t>
  </si>
  <si>
    <t>新建葡萄避雨棚一座，长114.4米，宽165米，及灌溉进水管道长790米</t>
  </si>
  <si>
    <t>三东村</t>
  </si>
  <si>
    <t>项目建成后，完善村产业结构，租金收益增加村集体收入，通过鼓励脱贫户租用、带动脱贫户务工、开发公益岗位、贫困临时救助等多种方式，带动356户（脱贫户24户）1409人（脱贫人口57人）增收，乡村振兴示范带动成效明显。</t>
  </si>
  <si>
    <t>熊背乡宝山村农家乐项目</t>
  </si>
  <si>
    <t>新建民宿一座，建筑面积180.33平方米，及水电配套</t>
  </si>
  <si>
    <t>宝山村</t>
  </si>
  <si>
    <t>项目建成后，完善村产业结构，租金收益增加村集体收入，通过鼓励脱贫户租用、带动脱贫户务工、开发公益岗位、贫困临时救助等多种方式，带动280户（脱贫户69户）1050人（脱贫人口216人）增收，乡村振兴示范带动成效明显。</t>
  </si>
  <si>
    <t>张良镇姚吴城村食用菌大棚产业井配套项目</t>
  </si>
  <si>
    <t>新建机井一眼300米及相关配套设施</t>
  </si>
  <si>
    <t>赵村镇柳树沟村民宿建设项目</t>
  </si>
  <si>
    <t>建设民宿项目木桶木屋4套，单套建筑面积46.56㎡。</t>
  </si>
  <si>
    <t>项目建成后，完善村产业结构，租金收益增加村集体收入，通过鼓励脱贫户租用、带动脱贫户务工、开发公益岗位、贫困临时救助等多种方式，带动193户（脱贫户22户）905人（脱贫人口62人）增收，乡村振兴示范带动成效明显。</t>
  </si>
  <si>
    <t>赵村镇中汤村民宿建设项目</t>
  </si>
  <si>
    <t>建设民宿项目1号木屋3套，单套建筑面积44.68㎡，3号木屋4套，单套建筑面积34.89㎡。</t>
  </si>
  <si>
    <t>中汤村</t>
  </si>
  <si>
    <t>项目建成后，完善村产业结构，租金收益增加村集体收入，通过鼓励脱贫户租用、带动脱贫户务工、开发公益岗位、贫困临时救助等多种方式，带动426户（脱贫户66户）2443人（脱贫人口175人）增收，乡村振兴示范带动成效明显。</t>
  </si>
  <si>
    <t>赵村镇赵村村畔湖湾民宿建设项目</t>
  </si>
  <si>
    <t>建设民宿项目1号木屋5套，单套建筑面积40.98㎡，2号木屋3套，单套建筑面积39.9㎡。</t>
  </si>
  <si>
    <t>四棵树乡黄沟村果园产业路及护堰项目</t>
  </si>
  <si>
    <t>1.新建均宽3.7米的沥青混凝土道路长410米；新建均宽2.8米的道路长230米。2.新建混凝土路缘石总长1280米。3.新建浆砌石挡墙长115米，地上均高2米。</t>
  </si>
  <si>
    <t>项目建成后，完善村产业结构，租金收益增加村集体收入，通过鼓励脱贫户租用、带动脱贫户务工、开发公益岗位、贫困临时救助等多种方式，带动361户（脱贫户107户）1510人（脱贫人口407人）增收，乡村振兴示范带动成效明显。</t>
  </si>
  <si>
    <t>四棵树乡彭庄村养鸭大棚建设项目</t>
  </si>
  <si>
    <t>新建钢架鸭棚17座，宽12米及水电配套设施</t>
  </si>
  <si>
    <t>下汤镇岳庄村养鸭场建设项目</t>
  </si>
  <si>
    <t>新建蛋鸭养殖大棚25座，每座长50米，宽25米。</t>
  </si>
  <si>
    <t>岳庄村</t>
  </si>
  <si>
    <t>项目建成后，完善村产业结构，租金收益增加村集体收入，通过鼓励脱贫户租用、带动脱贫户务工、开发公益岗位、贫困临时救助等多种方式，带动296户（脱贫户101户）1227人（脱贫人口365人）增收，乡村振兴示范带动成效明显。</t>
  </si>
  <si>
    <t>鲁阳街道小贾庄社区养羊建设项目</t>
  </si>
  <si>
    <t>1、新建羊舍2座，储青池1座，干草棚1座，库房1座，。2、新建水井1眼，无塔1座。3、铺筑150mm厚C25砼道路及地坪，面积合计2780m²。等配套设施。</t>
  </si>
  <si>
    <t>小贾庄</t>
  </si>
  <si>
    <t>项目建成后，完善村产业结构，租金收益增加村集体收入，通过鼓励脱贫户租用、带动脱贫户务工、开发公益岗位、贫困临时救助等多种方式，带动519户（脱贫户27户）2189人（脱贫人口69人）增收，乡村振兴示范带动成效明显。</t>
  </si>
  <si>
    <t>汇源街道大王庄村食品厂建设项目</t>
  </si>
  <si>
    <t>新建食品研厂一座，三层；总建筑面积1045.38平方米；及水电配套</t>
  </si>
  <si>
    <t>辛集乡辛集村农家乐建设项目</t>
  </si>
  <si>
    <t>新建民宿3座及空调等配套设施，厨房1座；护堤长80米；道路300米，宽3米，厚0.2米；</t>
  </si>
  <si>
    <t>尧山镇想马河村乡村旅游设施配套项目</t>
  </si>
  <si>
    <t>新建拦河坝一座，长60米，均高8米</t>
  </si>
  <si>
    <t>项目建成后移交村集体管护，较好的改善248户397户（脱贫户40户）1278人（脱贫人口99人）农业生产生活条件。</t>
  </si>
  <si>
    <t>观音寺乡太平保村晾棚建设项目</t>
  </si>
  <si>
    <t>新建凉棚一座，宽15米，长50米，及地坪硬化525平方米，厚0.2米。</t>
  </si>
  <si>
    <t>下汤镇红石寺村泳衣加工厂建设项目</t>
  </si>
  <si>
    <t>建设15米宽38米长生产车间1座，19米宽56米长成品库1座；布置场内排水管网，长度合计262米，检查井13座等配套设施</t>
  </si>
  <si>
    <t>红石寺村</t>
  </si>
  <si>
    <t>项目建成后，完善村产业结构，租金收益增加村集体收入，通过鼓励脱贫户租用、带动脱贫户务工、开发公益岗位、贫困临时救助等多种方式，带动296户（脱贫户80户）1389人（脱贫人口293人）增收，乡村振兴示范带动成效明显。</t>
  </si>
  <si>
    <t>库区乡白沟村农家乐改造项目</t>
  </si>
  <si>
    <t>新建浆砌石围墙50.4米；新建DN300双壁波纹管62米；新建阳光房1座；改造民宿1座；新建化粪池1座；等配套设施</t>
  </si>
  <si>
    <t>项目建成后，完善村产业结构，租金收益增加村集体收入，通过鼓励脱贫户租用、带动脱贫户务工、开发公益岗位、贫困临时救助等多种方式，带动476户（脱贫户197户）2082人（脱贫人口770人）增收，乡村振兴示范带动成效明显。</t>
  </si>
  <si>
    <t>下汤镇西许庄农家乐配套项目</t>
  </si>
  <si>
    <t>新建厨房1座，26.46平方米；护堰及围墙等设施</t>
  </si>
  <si>
    <t>项目建成后，完善村产业结构，租金收益增加村集体收入，通过鼓励脱贫户租用、带动脱贫户务工、开发公益岗位、贫困临时救助等多种方式，带动335户（脱贫户138户）1335人（脱贫人口430人）增收，乡村振兴示范带动成效明显。</t>
  </si>
  <si>
    <t>瓦屋镇刺坡岭村香菇大棚建设项目</t>
  </si>
  <si>
    <t>1、新建6米宽，25米长菌棚10座。2、新建水井1眼。
3、配套安装水泵1台：QS20-67/5-7.5。4、新建无塔1座。</t>
  </si>
  <si>
    <t>项目建成后，完善村产业结构，租金收益增加村集体收入，通过鼓励脱贫户租用、带动脱贫户务工、开发公益岗位、贫困临时救助等多种方式，带动306户（脱贫户61户）1832人（脱贫人口175人）增收，乡村振兴示范带动成效明显。</t>
  </si>
  <si>
    <t>董周乡小集村新建冷库项目</t>
  </si>
  <si>
    <t>新建160平方米保鲜库一座</t>
  </si>
  <si>
    <t>小集村</t>
  </si>
  <si>
    <t>项目建成后，完善村产业结构，租金收益增加村集体收入，通过鼓励脱贫户租用、带动脱贫户务工、开发公益岗位、贫困临时救助等多种方式，带动700户（脱贫户67户）3100人（脱贫人口167人）增收，乡村振兴示范带动成效明显。</t>
  </si>
  <si>
    <t>张良镇杨里沟村养殖场产业井配套项目</t>
  </si>
  <si>
    <t>新建水井一眼240米，20τ无塔设备一套及相关配套设施</t>
  </si>
  <si>
    <t>陶庄村</t>
  </si>
  <si>
    <t>项目建成后，完善村产业结构，租金收益增加村集体收入，通过鼓励脱贫户租用、带动脱贫户务工、开发公益岗位、贫困临时救助等多种方式，带动280户（脱贫户10户）1100人（脱贫人口40人）增收，乡村振兴示范带动成效明显。</t>
  </si>
  <si>
    <t>背孜乡长河村长河组灌溉渠建设项目</t>
  </si>
  <si>
    <t>新建拦水墙1条，新建集水池3座，对原有2条灌溉渠进行修复加固，长度合计1515米。</t>
  </si>
  <si>
    <t>项目建成后，完善村产业结构，租金收益增加村集体收入，通过鼓励脱贫户租用、带动脱贫户务工、开发公益岗位、贫困临时救助等多种方式，带动453户（脱贫户64户）1809人（脱贫人口148人）增收，乡村振兴示范带动成效明显。</t>
  </si>
  <si>
    <t>仓头乡刘河村生物质颗粒厂房建设项目</t>
  </si>
  <si>
    <t>1、新建二层生产厂房一座，建筑面积1420.8平方米，及配套设施。2：2.1采购生物质碳棒成型机4台，2.2、螺旋上料机1台，2.3、双螺旋分料机1台，2.4、排烟系统1套，2.5、钢网输送机1台，2.6、生物质炭化炉1台，2.7、喷淋塔与高压烟气净化系统1套，2.8、成型系统综合变频控制柜1台，2.9、强制进料粉碎机1台，2.10、强制进料粉碎机1台，2.11、叉车1台，3.5吨燃油液力叉车，配置两节4米门架，1520货叉，2.12、挖掘机1台，2.13、轮式装载机1台；等设备</t>
  </si>
  <si>
    <t>项目建成后，完善村产业结构，租金收益增加村集体收入，通过鼓励脱贫户租用、带动脱贫户务工、开发公益岗位、贫困临时救助等多种方式，带动556户（脱贫户 305户）2241人（脱贫人口1149人）增收，乡村振兴示范带动成效明显。</t>
  </si>
  <si>
    <t>尧山镇辛庄村民宿建设项目</t>
  </si>
  <si>
    <t>项目占地230平方米，总建筑面积425平方米，地上两层；设计标准客房10套</t>
  </si>
  <si>
    <t>项目建成后，完善村产业结构，租金收益增加村集体收入，通过鼓励脱贫户租用、带动脱贫户务工、开发公益岗位、贫困临时救助等多种方式，带动662户（脱贫户88户）2431人（脱贫人口210人）增收，乡村振兴示范带动成效明显。</t>
  </si>
  <si>
    <t>董周乡郝沟村梨筐加工厂建设项目</t>
  </si>
  <si>
    <t xml:space="preserve">钢结构厂房一座，钢结构库房一座，管理房一座，3.5米高浆砌石挡墙约100米，其余配套设施  </t>
  </si>
  <si>
    <t>项目建成后，完善村产业结构，租金收益增加村集体收入，通过鼓励脱贫户租用、带动脱贫户务工、开发公益岗位、贫困临时救助等多种方式，带动303户（脱贫户45户）1254人（脱贫人口81人）增收，乡村振兴示范带动成效明显。</t>
  </si>
  <si>
    <t>董周乡龚庄村仓储建设项目</t>
  </si>
  <si>
    <t>新建仓库2座，仓库1、12米*30米；仓库2、12米*33.75米</t>
  </si>
  <si>
    <t>磙子营乡里沟村蝴蝶谷民宿建设项目</t>
  </si>
  <si>
    <t>新建农家乐一座，长24.5米宽15米，单层砖混建筑。</t>
  </si>
  <si>
    <t>里沟村</t>
  </si>
  <si>
    <t>项目建成后，完善村产业结构，租金收益增加村集体收入，通过鼓励脱贫户租用、带动脱贫户务工、开发公益岗位、贫困临时救助等多种方式，带动214户（脱贫户20户）908人（脱贫人口38人）增收，乡村振兴示范带动成效明显。</t>
  </si>
  <si>
    <t>库区乡王村村民宿改造项目</t>
  </si>
  <si>
    <t>1、休息平台及游乐平台铺设竹木地板。2、成品酒店式帐篷。</t>
  </si>
  <si>
    <t>王村村</t>
  </si>
  <si>
    <t>项目建成后，完善村产业结构，租金收益增加村集体收入，通过鼓励脱贫户租用、带动脱贫户务工、开发公益岗位、贫困临时救助等多种方式，带动292户（脱贫户77户）1243人（脱贫人口228人）增收，乡村振兴示范带动成效明显。</t>
  </si>
  <si>
    <t>梁洼镇南街村仓储建设项目</t>
  </si>
  <si>
    <t>仓储一座，建筑面积1041.35平方米及配套设施</t>
  </si>
  <si>
    <t>南街村</t>
  </si>
  <si>
    <t>项目建成后，完善村产业结构，租金收益增加村集体收入，通过鼓励脱贫户租用、带动脱贫户务工、开发公益岗位、贫困临时救助等多种方式，带动992户（脱贫户98户）4387人（脱贫人口325人）增收，乡村振兴示范带动成效明显。</t>
  </si>
  <si>
    <t>梁洼镇八里坪村秸秆回收再利用设备采购项目</t>
  </si>
  <si>
    <t>拖拉机3台，打捆机2台，搂草机1台，播种机1台</t>
  </si>
  <si>
    <t>八里坪村</t>
  </si>
  <si>
    <t>项目建成后，完善村产业结构，租金收益增加村集体收入，通过鼓励脱贫户租用、带动脱贫户务工、开发公益岗位、贫困临时救助等多种方式，带动290户（脱贫户20户）1200人（脱贫人口78人）增收，乡村振兴示范带动成效明显。</t>
  </si>
  <si>
    <t>四棵树乡黄沟村农家乐项目</t>
  </si>
  <si>
    <t>新建农家乐一座建筑面积298.5平方米及配套设施</t>
  </si>
  <si>
    <t>四棵树乡彭庄村冬桃基地项目</t>
  </si>
  <si>
    <t>新建大棚6座，每座宽25米，长35米及配套设施</t>
  </si>
  <si>
    <t>四棵树乡街西村农家乐改建项目</t>
  </si>
  <si>
    <t>改建农家乐一座及配套设施</t>
  </si>
  <si>
    <t>项目建成后，完善村产业结构，租金收益增加村集体收入，通过鼓励脱贫户租用、带动脱贫户务工、开发公益岗位、贫困临时救助等多种方式，带动408户（脱贫户64户）1528人（脱贫人口184人）增收，乡村振兴示范带动成效明显。</t>
  </si>
  <si>
    <t>四棵树乡街西村农家乐建设项目</t>
  </si>
  <si>
    <t>新建二层民宿一座，建筑面积447.68平方米，及水电配套</t>
  </si>
  <si>
    <t>四棵树乡黄沟村生态农业观光园项目</t>
  </si>
  <si>
    <t>民宿二座（离地高架）约950平方米及配套设施</t>
  </si>
  <si>
    <t>四棵树乡张沟村蚕桑园灌溉项目</t>
  </si>
  <si>
    <t>1、新建63PE主管长673m，新建40PE分管长985米；2、新建宽1.5m混凝土道路长255m，新建宽2m混凝土道路长325m，厚15cm，强度C25；3、新建宽3m混凝土道路长234m，厚15cm，强度C25。</t>
  </si>
  <si>
    <t>张沟村</t>
  </si>
  <si>
    <t>项目建成后，完善村产业结构，租金收益增加村集体收入，通过鼓励脱贫户租用、带动脱贫户务工、开发公益岗位、贫困临时救助等多种方式，带动326户（脱贫户31户）1388人（脱贫人口78人）增收，乡村振兴示范带动成效明显。</t>
  </si>
  <si>
    <t>下汤镇竹园沟村碳颗粒厂配套项目</t>
  </si>
  <si>
    <t>1、新建晾棚1座。2、新建库房1座。</t>
  </si>
  <si>
    <t>项目建成后，完善村产业结构，租金收益增加村集体收入，通过鼓励脱贫户租用、带动脱贫户务工、开发公益岗位、贫困临时救助等多种方式，带动96户（脱贫户34户）323人（脱贫人口109人）增收，乡村振兴示范带动成效明显。</t>
  </si>
  <si>
    <t>瓦屋镇刺坡岭村梨园灌溉项目</t>
  </si>
  <si>
    <t>新建50mm管道长3236m；安装10吨无塔1座，20吨无塔一座；安装水泵2套；新建集水池4座；等配套设施</t>
  </si>
  <si>
    <t>瓦屋镇卧羊坪村农家乐项目后期配套</t>
  </si>
  <si>
    <t>农家乐装饰装修，电器及安装，室外配套，化粪池，波纹管道等</t>
  </si>
  <si>
    <t>卧羊坪村</t>
  </si>
  <si>
    <t>项目建成后，完善村产业结构，租金收益增加村集体收入，通过鼓励脱贫户租用、带动脱贫户务工、开发公益岗位、贫困临时救助等多种方式，带动493户1996人（其中脱贫户189户870人）增收，乡村振兴示范带动成效明显。</t>
  </si>
  <si>
    <t>熊背乡茶庵村冷库建设项目</t>
  </si>
  <si>
    <t>新建80平方米冷库2座</t>
  </si>
  <si>
    <t>茶庵村</t>
  </si>
  <si>
    <t>项目建成后，完善村产业结构，租金收益增加村集体收入，通过鼓励脱贫户租用、带动脱贫户务工、开发公益岗位、贫困临时救助等多种方式，带动196户（脱贫户189户）752人（脱贫人口724人）增收，乡村振兴示范带动成效明显。</t>
  </si>
  <si>
    <t>尧山镇霍庄村羊舍建设项目</t>
  </si>
  <si>
    <t>新建羊舍一座240平方米及配套设施</t>
  </si>
  <si>
    <t>霍庄村</t>
  </si>
  <si>
    <t>项目建成后，完善村产业结构，租金收益增加村集体收入，通过鼓励脱贫户租用、带动脱贫户务工、开发公益岗位、贫困临时救助等多种方式，带动117户（脱贫户8户）471人（脱贫人口18人）增收，乡村振兴示范带动成效明显。</t>
  </si>
  <si>
    <t>尧山镇新庄村蜗牛养殖项目</t>
  </si>
  <si>
    <t>蜗牛大棚（一个）尺寸为13m*22.2m,羊肚菌大棚（6个）其中4个尺寸为5m*5m、2个尺寸为13m*22.2m，配套用房及相关设备</t>
  </si>
  <si>
    <t>新庄村</t>
  </si>
  <si>
    <t>项目建成后，完善村产业结构，租金收益增加村集体收入，通过鼓励脱贫户租用、带动脱贫户务工、开发公益岗位、贫困临时救助等多种方式，带动662户（脱贫户103户）2524人（脱贫人口208人）增收，乡村振兴示范带动成效明显。</t>
  </si>
  <si>
    <t>张良镇李庄村碳颗粒加工厂设备采购项目</t>
  </si>
  <si>
    <t>采购生产设备4套（撕木机，木材削片机，摇摆筛，回旋自动传送机器）</t>
  </si>
  <si>
    <t>李庄村</t>
  </si>
  <si>
    <t>项目建成后，完善村产业结构，租金收益增加村集体收入，通过鼓励脱贫户租用、带动脱贫户务工、开发公益岗位、贫困临时救助等多种方式，带动712户（脱贫户59户）3349人（脱贫人口193人）增收，乡村振兴示范带动成效明显。</t>
  </si>
  <si>
    <t>张良镇张北村日用品加工车间项目</t>
  </si>
  <si>
    <t>新建日用品加工车间一座，长42米，宽21米及相关水电配套设施。</t>
  </si>
  <si>
    <t>张北村</t>
  </si>
  <si>
    <t>项目建成后，完善村产业结构，租金收益增加村集体收入，通过鼓励脱贫户租用、带动脱贫户务工、开发公益岗位、贫困临时救助等多种方式，带动392户（脱贫户18户）1753人（脱贫人口38人）增收，乡村振兴示范带动成效明显。</t>
  </si>
  <si>
    <t>张良镇杨里沟村养殖场建设项目</t>
  </si>
  <si>
    <t>新建羊舍2座，长40米，宽11米；饲料加工车间1座，长40米，宽12米；草料仓库1座，长30米，宽25米；及配套设施</t>
  </si>
  <si>
    <t>杨里沟村村</t>
  </si>
  <si>
    <t>项目建成后，完善村产业结构，租金收益增加村集体收入，通过鼓励脱贫户租用、带动脱贫户务工、开发公益岗位、贫困临时救助等多种方式，带动280户（脱贫户10户）1100人（脱贫人口40）增收，乡村振兴示范带动成效明显。</t>
  </si>
  <si>
    <t>张良镇营西渔业产业配套护河堤项目</t>
  </si>
  <si>
    <t>新建护河堤长935米，均高4米，顶宽3米</t>
  </si>
  <si>
    <t>营西村</t>
  </si>
  <si>
    <t>项目建成后，完善村产业结构，租金收益增加村集体收入，通过鼓励脱贫户租用、带动脱贫户务工、开发公益岗位、贫困临时救助等多种方式，带动259户（脱贫户24户）1065人（脱贫人口58人）增收，乡村振兴示范带动成效明显。</t>
  </si>
  <si>
    <t>赵村镇赵村村室外阳光餐厅项目</t>
  </si>
  <si>
    <t>新建长33米*宽11.5米大厅1座（三层），框架结构</t>
  </si>
  <si>
    <t>项目建成后，完善村产业结构，租金收益增加村集体收入，通过鼓励脱贫户租用、带动脱贫户务工、开发公益岗位、贫困临时救助等多种方式，带动523户（脱贫户227户）2454人（脱贫人口743人）增收，乡村振兴示范带动成效明显。</t>
  </si>
  <si>
    <t>董周乡常庄村农家乐建设项目</t>
  </si>
  <si>
    <t>新建小木屋10间，每间长6米，宽15米；修复池塘一座，长76米，宽15米</t>
  </si>
  <si>
    <t>常庄村</t>
  </si>
  <si>
    <t>项目建成后，完善村产业结构，租金收益增加村集体收入，通过鼓励脱贫户租用、带动脱贫户务工、开发公益岗位、贫困临时救助等多种方式，带动698户（脱贫户44户）2940人（脱贫人口113人）增收，乡村振兴示范带动成效明显。</t>
  </si>
  <si>
    <t>瀼河乡老东村养殖厂建设项目</t>
  </si>
  <si>
    <t>建设养殖场一座、建筑面积742.5平方米；笼架、笼网；喂料系统等设备采购；及水电配套</t>
  </si>
  <si>
    <t>老东村</t>
  </si>
  <si>
    <t>项目建成后，完善村产业结构，租金收益增加村集体收入，通过鼓励脱贫户租用、带动脱贫户务工、开发公益岗位、贫困临时救助等多种方式，带动294户（脱贫户42户）1241人（脱贫户120人）增收，乡村振兴示范带动成效明显。</t>
  </si>
  <si>
    <t>董周乡杨树底村养殖大棚建设项目</t>
  </si>
  <si>
    <t>新建牛舍两栋，尺寸13米×45米，新建草料棚一座，新建储青池一座，新建凉粪棚一座，新建库房一座，新建化粪池一座，水井一眼，深280米，及水电配套等</t>
  </si>
  <si>
    <t>杨树底村</t>
  </si>
  <si>
    <t>项目建成后，完善村产业结构，租金收益增加村集体收入，通过鼓励脱贫户租用、带动脱贫户务工、开发公益岗位、贫困临时救助等多种方式，带动395户（脱贫户33户）1627人（脱贫人口83人）增收，乡村振兴示范带动成效明显。</t>
  </si>
  <si>
    <t>马楼乡虎营村养菌大棚建设项目</t>
  </si>
  <si>
    <t>新建8米宽40米长养菌棚6座及配套设施</t>
  </si>
  <si>
    <t>虎营村</t>
  </si>
  <si>
    <t>项目建成后，完善村产业结构，租金收益增加村集体收入，通过鼓励脱贫户租用、带动脱贫户务工、开发公益岗位、贫困临时救助等多种方式，带动1014户（脱贫户75户）4351人（脱贫人口168人）增收，乡村振兴示范带动成效明显。</t>
  </si>
  <si>
    <t>背孜乡葛花园村碳颗粒加工项目</t>
  </si>
  <si>
    <t>1、钢结构长50米，宽14米加工车间一座；2、钢结构长30米，宽14米料棚一座；3、室外地坪硬化C25混凝土20公分厚1800平方米；4、设备采购</t>
  </si>
  <si>
    <t>葛花园村</t>
  </si>
  <si>
    <t>项目建成后，完善村产业结构，租金收益增加村集体收入，通过鼓励脱贫户租用、带动脱贫户务工、开发公益岗位、贫困临时救助等多种方式，带动711户（脱贫户61户）2909人（脱贫人口204人）增收，乡村振兴示范带动成效明显。</t>
  </si>
  <si>
    <t>库区乡桐树庄村鹌鹑养殖配套设施建设项目</t>
  </si>
  <si>
    <t>1、新建机井一眼320米及相关配套设施。2、新建浆砌石挡墙总长105米。3、新建4米宽C25混凝土道路长498.5米，厚0.2米。4、新建C25混凝土地坪共1820.4平方。5、新建路边沟长593米，新建排水渠长230米。6、新建混凝土涵管长16米。7、新建钢芯铝线长2960米，线杆9根及相关配套设施。</t>
  </si>
  <si>
    <t>磙子营乡韩庄村农机采购项目</t>
  </si>
  <si>
    <t>4YJ-4FR型自走式玉米收获机1个
M704-2S(G4)轮式拖拉机1个</t>
  </si>
  <si>
    <t>项目建成后，完善村产业结构，租金收益增加村集体收入，通过鼓励脱贫户租用、带动脱贫户务工、开发公益岗位、贫困临时救助等多种方式，带动1200户（脱贫户9户）1400人（脱贫人口22人）增收，乡村振兴示范带动成效明显。</t>
  </si>
  <si>
    <t>仓头乡白窑村产业路建设项目</t>
  </si>
  <si>
    <t>新建C25混凝土道路10条，长度合计910米。其中4.5米宽道路5条，长度合计646米，4.0米宽道路1条，长度100米，2.5米宽道路4条，长度合计164米；新建停车区2处合计510平方米；新建排水渠8条，长度合计617米；新建过路涵4处。</t>
  </si>
  <si>
    <t>仓头乡香菇大棚修缮维护建设项目</t>
  </si>
  <si>
    <t>四座香菇基地125座香菇大棚进行维修整理，加固整理所有菌架，更换损坏及老化棚膜、遮阳网、阀门、压膜槽等</t>
  </si>
  <si>
    <t>井庄村、孙湾村、下仓头村、刘芳庄村、小康社区</t>
  </si>
  <si>
    <t>项目建成后，完善村产业结构，租金收益增加村集体收入，通过鼓励脱贫户租用、带动脱贫户务工、开发公益岗位、贫困临时救助等多种方式，带动1166户（脱贫户144户），4925人(脱贫人口375人)增收，乡村振兴示范带动成效明显。</t>
  </si>
  <si>
    <t>瓦屋镇土桥村菌棒车间机器设备项目</t>
  </si>
  <si>
    <t>购置装袋机器6台，新增灭菌柜3台</t>
  </si>
  <si>
    <t>土门办事处土门村蛋鸡养殖及深加工项目</t>
  </si>
  <si>
    <t>新建鸡舍一座（1600平方米），蛋库一座（800平方米），看护房一座（96平方米）及水电配套</t>
  </si>
  <si>
    <t>土门村</t>
  </si>
  <si>
    <t>项目建成后，完善村产业结构，租金收益增加村集体收入，通过鼓励脱贫户租用、带动脱贫户务工、开发公益岗位、贫困临时救助等多种方式，带动332户（脱贫户62户）1227人（脱贫人口130人）增收，乡村振兴示范带动成效明显。</t>
  </si>
  <si>
    <t>马楼乡马塘村蔬菜大棚修复项目</t>
  </si>
  <si>
    <t>8座蔬菜大棚棉被、薄膜、水电配套设施</t>
  </si>
  <si>
    <t>马塘村</t>
  </si>
  <si>
    <t>项目建成后，完善村产业结构，租金收益增加村集体收入，通过鼓励脱贫户租用、带动脱贫户务工、开发公益岗位、贫困临时救助等多种方式，带动514户（脱贫户25户）2200人（脱贫人口55人）增收，乡村振兴示范带动成效明显。</t>
  </si>
  <si>
    <t>库区乡纸坊村梨园灌溉项目</t>
  </si>
  <si>
    <t>1、新建均宽3米C25混凝土道路长470米；新建C25混凝土地坪长20米，宽8米，厚度均为0.15米。2、新建机井一眼，井深350米。3、水泵、管道、电线、无塔等配套设施。</t>
  </si>
  <si>
    <t>纸坊村</t>
  </si>
  <si>
    <t>项目建成后，完善村产业结构，租金收益增加村集体收入，通过鼓励脱贫户租用、带动脱贫户务工、开发公益岗位、贫困临时救助等多种方式，带动426户（脱贫户69户）1915人（脱贫人口209人）增收，乡村振兴示范带动成效明显。</t>
  </si>
  <si>
    <t>辛集乡程西村农家乐建设项目</t>
  </si>
  <si>
    <t>新建农家乐一处，建设餐厅、木屋、卫生间、主房。主房地上二层，厢房地上1层，建筑面积1351平方米；及水电配套设施</t>
  </si>
  <si>
    <t>程西村</t>
  </si>
  <si>
    <t>项目建成后，完善村产业结构，租金收益增加村集体收入，通过鼓励脱贫户租用、带动脱贫户务工、开发公益岗位、贫困临时救助等多种方式，带动410户（脱贫户45户）1629人（脱贫人口129人）增收，乡村振兴示范带动成效明显。</t>
  </si>
  <si>
    <t>鲁山县团城乡2023年青龙湾山野田园综合体配套基础设施项目</t>
  </si>
  <si>
    <t>1、新建C25混凝土道路总长3315米，均宽4.5米，厚0.2米。2、新建道路单波护栏长1000米。3、新建装砌石挡土墙1长125米，新建浆砌石挡土墙2长195米。4、新建拦水坝长40米，地上均高3米。</t>
  </si>
  <si>
    <t>项目建成后，完善村产业结构，租金收益增加村集体收入，通过鼓励脱贫户租用、带动脱贫户务工、开发公益岗位、贫困临时救助等多种方式，带动422户（脱贫户33户）1386人（脱贫人口71人）增收，乡村振兴示范带动成效明显。</t>
  </si>
  <si>
    <t>鲁山县尧山镇霍庄村龙潭峡景区水源地建设项目</t>
  </si>
  <si>
    <t>建设水源工程拦蓄水坝一座，配套控制工程，输水工程、监测工程、防冲刷工程，以及取水口工程。</t>
  </si>
  <si>
    <t>项目建成后，完善村产业结构，租金收益增加村集体收入，通过鼓励脱贫户租用、带动脱贫户务工、开发公益岗位、贫困临时救助等多种方式，带动5775户（脱贫户844户）36334人（脱贫人口20678人）增收，乡村振兴示范带动成效明显。</t>
  </si>
  <si>
    <t>鲁山县森林抚育工程</t>
  </si>
  <si>
    <t>完成森林抚育6万亩</t>
  </si>
  <si>
    <t>每亩200元</t>
  </si>
  <si>
    <t>尧山镇、赵村镇、团城乡、四棵树乡、下汤镇、熊背乡、土门办事处、瓦屋镇、背孜等</t>
  </si>
  <si>
    <t xml:space="preserve"> 县林业局</t>
  </si>
  <si>
    <t>数量指标：森林抚育6万亩；质量指标：工程群众验收率100%；时效指标：工程竣工及时率：100%；受益指标：受益脱贫群众1756人；群众满意度：98%。</t>
  </si>
  <si>
    <t>增加村集体经济，带动脱贫户务工增收</t>
  </si>
  <si>
    <t>脱贫户产业奖补到户</t>
  </si>
  <si>
    <t>鲁山县2023年农村低收入群体就业和发展产业扶持奖补（蚕业局）</t>
  </si>
  <si>
    <t xml:space="preserve">脱贫群众和三类监测对象当年新发生的就业、新建产业项目或产业项目新增部分，单户每类产业项目奖补金额不超过4000元且每年产业和就业等奖补金额累计不超过8000元。脱贫户和“三类户”从事特色优势产业（食用菌、林果、瓜蔬、畜牧养殖）的，给予优先、重点扶持。
</t>
  </si>
  <si>
    <t>4000元—8000元/户</t>
  </si>
  <si>
    <t>县蚕业局</t>
  </si>
  <si>
    <t>数量指标：发放补贴11人；质量指标：发放准确率100%；时效指标：资金发放及时率：100%；受益指标：受益脱贫群众11人；群众满意度：98%。</t>
  </si>
  <si>
    <t>通过奖补项目的实施，激发三类户自我发展的内生动力，达到家庭增收的目标。</t>
  </si>
  <si>
    <t>鲁山县2023年乡村振兴经营主体吸纳我县脱贫劳动力务工奖补资金（工信局）</t>
  </si>
  <si>
    <t>带贫企业奖补资金</t>
  </si>
  <si>
    <t>县工信局</t>
  </si>
  <si>
    <t>数量指标：发放补贴企业13个；质量指标：发放准确率100%；时效指标：资金发放及时率：100%；受益指标：受益脱贫群众219人；群众满意度：98%。</t>
  </si>
  <si>
    <t>鲁山县2023年农村低收入群体就业和发展产业扶持奖补（工信局）</t>
  </si>
  <si>
    <t>数量指标：发放补贴10人；质量指标：发放准确率100%；时效指标：资金发放及时率：100%；受益指标：受益脱贫群众10人；群众满意度：98%。</t>
  </si>
  <si>
    <t>鲁山县2023年创业致富带头人培训（工信局）</t>
  </si>
  <si>
    <t>创业致富带头人培训</t>
  </si>
  <si>
    <t>数量指标：发放补贴2845人；质量指标：发放准确率100%；时效指标：资金发放及时率：100%；受益指标：受益脱贫群众2845人；群众满意度：98%。</t>
  </si>
  <si>
    <t>通过创业致富带头人培训项目的实施，激发三类户自我发展的内生动力，达到家庭增收的目标。</t>
  </si>
  <si>
    <t>鲁山县2023年乡村振兴经营主体吸纳我县脱贫劳动力务工奖补资金（林业局）</t>
  </si>
  <si>
    <t>县林业局</t>
  </si>
  <si>
    <t>数量指标：发放补贴企业5个；质量指标：发放准确率100%；时效指标：资金发放及时率：100%；受益指标：受益脱贫群众110人；群众满意度：98%。</t>
  </si>
  <si>
    <t>鲁山县2023年农村低收入群体就业和发展产业扶持奖补资金（林业局）</t>
  </si>
  <si>
    <t>脱贫群众和三类监测对象当年新发生的就业、新建产业项目或产业项目新增部分，单户每类产业项目奖补金额不超过4000元且每年产业和就业等奖补金额累计不超过8000元。脱贫户和“三类户”从事特色优势产业（食用菌、林果、瓜蔬、畜牧养殖）的，给予优先、重点扶持。</t>
  </si>
  <si>
    <t>数量指标：发放补贴222人；质量指标：发放准确率100%；时效指标：资金发放及时率：100%；受益指标：受益脱贫群众222人；群众满意度：98%。</t>
  </si>
  <si>
    <t>鲁山县2023年乡村振兴经营主体吸纳我县脱贫劳动力务工奖补资金（农业农村局）</t>
  </si>
  <si>
    <t>数量指标：发放补贴企业8个；质量指标：发放准确率100%；时效指标：资金发放及时率：100%；受益指标：受益脱贫群众380人；群众满意度：98%。</t>
  </si>
  <si>
    <t>鲁山县2023年农村低收入群体就业和发展产业扶持奖补资金（农业农村局）</t>
  </si>
  <si>
    <t>数量指标：发放补贴15717人；质量指标：发放准确率100%；时效指标：资金发放及时率：100%；受益指标：受益脱贫群众15717人；群众满意度：98%。</t>
  </si>
  <si>
    <t>鲁山县2023年乡村振兴经营主体吸纳我县脱贫劳动力务工奖补资金（商务局）</t>
  </si>
  <si>
    <t>县商务局</t>
  </si>
  <si>
    <t>数量指标：发放补贴企业2个；质量指标：发放准确率100%；时效指标：资金发放及时率：100%；受益指标：受益脱贫群众3人；群众满意度：98%。</t>
  </si>
  <si>
    <t>鲁山县2023年农村低收入群体就业和发展产业扶持奖补（县商务局）</t>
  </si>
  <si>
    <t>数量指标：发放补贴3人；质量指标：发放准确率100%；时效指标：资金发放及时率：100%；受益指标：受益脱贫群众3人；群众满意度：98%。</t>
  </si>
  <si>
    <t>鲁山县2023年乡村振兴经营主体吸纳我县脱贫劳动力务工奖补资金（文广旅局）</t>
  </si>
  <si>
    <t>县文广旅局</t>
  </si>
  <si>
    <t>数量指标：发放补贴企业1个；质量指标：发放准确率100%；时效指标：资金发放及时率：100%；受益指标：受益脱贫群众2人；群众满意度：98%。</t>
  </si>
  <si>
    <t>鲁山县2023年农村低收入群体就业和发展产业扶持奖补（文广旅局）</t>
  </si>
  <si>
    <t>数量指标：发放补贴2人；质量指标：发放准确率100%；时效指标：资金发放及时率：100%；受益指标：受益脱贫群众2人；群众满意度：98%。</t>
  </si>
  <si>
    <t>鲁山县2023年乡村振兴经营主体吸纳我县脱贫劳动力务工奖补资金（乡村振兴局）</t>
  </si>
  <si>
    <t>按核算期间实际发放我县脱贫劳动力务工工资总额进行阶梯式一次性奖补，最高奖补比例15%。奖补条件∶一是符合国家政策依法经营的各类乡村振兴经营主体（含农业产业化龙头企业、新型农业经营主体、各类工商企业），二是吸纳脱贫劳动力为我县建档立卡家庭劳动力（不含标注稳定脱贫户家庭劳动力），三是经营主体与脱贫劳动力签订务工协议或合同，四是申请奖补前通过银行账户或金融支付系统足额发放脱贫劳动力务工工资。五是已签订租赁扶贫项目资产的经营主体能按合同约定完全履行承诺。</t>
  </si>
  <si>
    <t>鲁山县2023年小额信贷贴息资金（县乡村振兴局）</t>
  </si>
  <si>
    <t>贷款贴息</t>
  </si>
  <si>
    <t>数量指标：发放补贴2850人；质量指标：发放准确率100%；时效指标：资金发放及时率：100%；受益指标：受益脱贫群众2850人；群众满意度：98%。</t>
  </si>
  <si>
    <t>通过贴息项目的实施，激发三类户自我发展的内生动力，达到家庭增收的目标。</t>
  </si>
  <si>
    <t>金融扶贫</t>
  </si>
  <si>
    <t>鲁山县2023年农村低收入群体就业和发展产业扶持奖补资金（乡村振兴局其他家庭增收）</t>
  </si>
  <si>
    <t>数量指标：发放补贴738人；质量指标：发放准确率100%；时效指标：资金发放及时率：100%；受益指标：受益脱贫群众738人；群众满意度：98%。</t>
  </si>
  <si>
    <t>鲁山县2023年农村低收入群体就业和发展产业扶持奖补资金（乡村振兴局户用光伏发电收益奖补）</t>
  </si>
  <si>
    <t>数量指标：发放补贴2123人；质量指标：发放准确率100%；时效指标：资金发放及时率：100%；受益指标：受益脱贫群众2123人；群众满意度：98%。</t>
  </si>
  <si>
    <t>鲁山县2023年农村低收入群体就业和发展产业扶持奖补（尧山风景名胜区管理局）</t>
  </si>
  <si>
    <t>县尧山风景名胜区管理局</t>
  </si>
  <si>
    <t>鲁山县2023年小额信贷贴息</t>
  </si>
  <si>
    <t>金融小额贴息脱贫户5342户18697人，按照银行利率的3.85%补助。</t>
  </si>
  <si>
    <t>县金融扶贫服务中心</t>
  </si>
  <si>
    <t>数量指标：发放补贴1302人；质量指标：发放准确率100%；时效指标：资金发放及时率：100%；受益指标：受益脱贫群众1302人；群众满意度：98%。</t>
  </si>
  <si>
    <t>赵村镇东坪村食用菌大棚建设项目</t>
  </si>
  <si>
    <t>1、生产棚及外架棚个数及规格：3座6m*35m；1座7m*30；3座6m*40m；1座7m*30m；6座6m*25m；2座7m*30m；4座6m*40m；2座7m*30m；4座6m*40m；2座7m*30m；3座6m*40m；1座7m*30m；2、大口井两眼，1号深8米，直径3米，15t压力罐及配套设施；2号深8米，直接1.5米，10t压力罐及配套设施。</t>
  </si>
  <si>
    <t>库区乡搬走岭村抱子坡民宿集群产业配套道路项目</t>
  </si>
  <si>
    <t>新建道路7条和1处挡土墙。1、长1998米，宽4.5米，沥青混凝土厚0.05米。2、长336米，宽4.5米,沥青混凝土厚0.05米。3、长477米,宽3.2米,沥青混凝土厚0.05米。4、长46米,宽3米,沥青混凝土厚0.05米。5、长1100米,宽3.5米,该路段仅土基整平压实。6、长880米,宽4.5米,沥青混凝土厚0.05米。7、长72米,宽3.6米,沥青混凝土厚0.05米。8、护堰一处长35米</t>
  </si>
  <si>
    <t>搬走岭村</t>
  </si>
  <si>
    <t>项目建成后，完善村产业结构，租金收益增加村集体收入，通过鼓励脱贫户租用、带动脱贫户务工、开发公益岗位、贫困临时救助等多种方式，带动445户（脱贫户92户）2081人（脱贫人口361人）增收，乡村振兴示范带动成效明显。</t>
  </si>
  <si>
    <t>露峰办事处宋庄村果园产业路</t>
  </si>
  <si>
    <t>新修4米宽道路长272米，厚0.2米</t>
  </si>
  <si>
    <t>宋庄村</t>
  </si>
  <si>
    <t>项目建成后，完善村产业结构，租金收益增加村集体收入，通过鼓励脱贫户租用、带动脱贫户务工、开发公益岗位、贫困临时救助等多种方式，带动378户（脱贫户18户）1679人（脱贫人口43人）增收，乡村振兴示范带动成效明显。</t>
  </si>
  <si>
    <t>董周乡蔡庄村梨园生产路建设项目</t>
  </si>
  <si>
    <t>道路长189米，宽3.5米，厚5cm；过水涵洞一处，长26米。</t>
  </si>
  <si>
    <t>项目建成后，完善村产业结构，租金收益增加村集体收入，通过鼓励脱贫户租用、带动脱贫户务工、开发公益岗位、贫困临时救助等多种方式，带动248户（脱贫户22户）1010人（脱贫人口63人）增收，乡村振兴示范带动成效明显。</t>
  </si>
  <si>
    <t>背孜乡盐店村灌溉井建设项目</t>
  </si>
  <si>
    <t>1、新建机井1眼，深8米。2、新建水罐2座，砌筑安装控制柜1座。3、布置埋设灌溉管网。4、设置出水口117座，其中管端出水口4座。5、砌筑闸阀井A共计1座，砌筑阀井B共计28座。</t>
  </si>
  <si>
    <t>盐店村</t>
  </si>
  <si>
    <t>项目建成后，完善村产业结构，租金收益增加村集体收入，通过鼓励脱贫户租用、带动脱贫户务工、开发公益岗位、贫困临时救助等多种方式，带动360户（脱贫户55户）1560人（脱贫人口156人）增收，乡村振兴示范带动成效明显。</t>
  </si>
  <si>
    <t>董周乡和庄村梨园产业项目</t>
  </si>
  <si>
    <t>深水井2座，井深均为340米，配套水泵、电缆、镀锌管等；20吨无塔2座，配套电缆、接口、阀门井、配电箱；供水主管道；配套供电电缆；</t>
  </si>
  <si>
    <t>和庄村</t>
  </si>
  <si>
    <t>项目建成后，完善村产业结构，租金收益增加村集体收入，通过鼓励脱贫户租用、带动脱贫户务工、开发公益岗位、贫困临时救助等多种方式，带动274户（脱贫户22户）1125人（脱贫人口53人）增收，乡村振兴示范带动成效明显。</t>
  </si>
  <si>
    <t>观音寺乡西陈庄村香菇园机井配套项目</t>
  </si>
  <si>
    <t>灌溉井1眼深310米，及管、电配套</t>
  </si>
  <si>
    <t>项目建成后，完善村产业结构，租金收益增加村集体收入，通过鼓励脱贫户租用、带动脱贫户务工、开发公益岗位、贫困临时救助等多种方式，带动934户（脱贫户70户）4034人（脱贫人口171人）增收，乡村振兴示范带动成效明显。</t>
  </si>
  <si>
    <t>瀼河乡头道庙村冷冻食品加工厂项目</t>
  </si>
  <si>
    <t>厂房面积1512平方，长度54米，宽度28米，厂房内设备两套，分别为馅饼产线和馒头生产线。</t>
  </si>
  <si>
    <t>项目建成后，完善村产业结构，租金收益增加村集体收入，通过鼓励脱贫户租用、带动脱贫户务工、开发公益岗位、贫困临时救助等多种方式，带动685户（脱贫户45户）2920人（脱贫人口126人）增收，乡村振兴示范带动成效明显。</t>
  </si>
  <si>
    <t>四棵树乡黄沟村休闲生态观光园民宿项目</t>
  </si>
  <si>
    <t>总面积约为787.2平方装修。其中，室内面积154平方，民宿一层客房及配套室内面积453平方，楼梯等配套面积181平方。</t>
  </si>
  <si>
    <t>团城乡寺沟村民宿配套及露营地项目</t>
  </si>
  <si>
    <t>离地高架民宿5座（每座占地37.335平方米）、凉亭10座（9座长4.8米，宽4.8米；1座长6.8米，宽4.8米）、餐厅改造及园区设施配套等</t>
  </si>
  <si>
    <t>团城乡小团城村晋拓山羊养殖建设项目</t>
  </si>
  <si>
    <t>新建羊舍2座，每座长72米，宽7.5米，采购圆草捆打捆包膜一体机1台，揉丝机1台，及水电配套</t>
  </si>
  <si>
    <t>项目建成后，完善村产业结构，租金收益增加村集体收入，通过鼓励脱贫户租用、带动脱贫户务工、开发公益岗位、贫困临时救助等多种方式，带动415户（脱贫户63户）1748人（脱贫人口146人）增收，乡村振兴示范带动成效明显。</t>
  </si>
  <si>
    <t>瓦屋镇土桥村养菌大棚建设项目</t>
  </si>
  <si>
    <t>新建养菌棚22座，宽度10米，间距1.5米，其中25米长大棚3座，30米长大棚1座，35米长大棚1座，40米长大棚8座，45米长大棚2座,60米长大棚3座，65米长大棚4座。修筑排水渠道，引出场内雨水。</t>
  </si>
  <si>
    <t>瓦屋镇土桥村食用菌制棒净化车间</t>
  </si>
  <si>
    <t>新建钢构厂房长30m，宽17.5m，高9.5m，新建食用菌制棒净化车间一座面积705m2，新建净化车间内配套设施，及配套不锈钢香菇蒸架72个，香菇接种机3套，成套空压机一套</t>
  </si>
  <si>
    <t>熊背乡草店村香菇大棚配套井</t>
  </si>
  <si>
    <t>机井一眼，井深260米，20T无塔一座，泵及管道等配套</t>
  </si>
  <si>
    <t>草店村</t>
  </si>
  <si>
    <t>项目建成后，完善村产业结构，租金收益增加村集体收入，通过鼓励脱贫户租用、带动脱贫户务工、开发公益岗位、贫困临时救助等多种方式，带动436户（脱贫户63户）1590人（脱贫人口174人）增收，乡村振兴示范带动成效明显。</t>
  </si>
  <si>
    <t>尧山镇上坪村东沟组那年那夕民宿项目</t>
  </si>
  <si>
    <t>建设三栋建筑，总建筑面积为720m²，其中1#楼为三层建筑，单栋建筑面积290m²；2#楼为二层建筑，单栋建筑面积280m²；3#楼为二层加建建筑，单栋建筑面积150m².</t>
  </si>
  <si>
    <t>项目建成后，完善村产业结构，租金收益增加村集体收入，通过鼓励脱贫户租用、带动脱贫户务工、开发公益岗位、贫困临时救助等多种方式，带动223户（脱贫户32户）745人（脱贫人口55人）增收，乡村振兴示范带动成效明显。</t>
  </si>
  <si>
    <t>团城乡寺沟村宝贝窝山寨民宿及配套建设项目</t>
  </si>
  <si>
    <t>新建民宿5栋（每座占地70平方米）及水电安装等</t>
  </si>
  <si>
    <t>库区乡张湾村民宿农家院项目</t>
  </si>
  <si>
    <t>1.新建民宿5座。2、新建吧台1座，新建厨房1座。3、新建桶状水泥餐厅，总长37.5m.4、新建平台基础四座。5、新建机井1眼，新建20T无塔一座，新建架空绝缘铝绞线长360m，新建电线杆2根。6、新建DN50PE管，长285m。7、新建DN200波纹壁管250米，检查井3座,新建30m3化粪池1座。8、新建沥青路长115m，宽3.5m，厚0.05米。</t>
  </si>
  <si>
    <t>张良镇老庄村机井及道路建设项目</t>
  </si>
  <si>
    <t>新建灌溉井1眼，井深300米，及管道、无塔、电路等配套；新建混凝土道路A,长度815米，宽4米，厚0.15米；改建混凝土道路B,长度830米，宽2.0米厚0.15米。</t>
  </si>
  <si>
    <t>项目建成后，完善村产业结构，租金收益增加村集体收入，通过鼓励脱贫户租用、带动脱贫户务工、开发公益岗位、贫困临时救助等多种方式，带动246户（脱贫户29户）1059人（脱贫人口66人）增收，乡村振兴示范带动成效明显。</t>
  </si>
  <si>
    <t>马楼乡永乐村蔬菜大棚配套项目</t>
  </si>
  <si>
    <t>水肥一体机1套、灌溉管道800米、滴灌管道11400米等配套设施</t>
  </si>
  <si>
    <t>永乐村</t>
  </si>
  <si>
    <t>项目建成后，完善村产业结构，租金收益增加村集体收入，通过鼓励脱贫户租用、带动脱贫户务工、开发公益岗位、贫困临时救助等多种方式，带动671户（脱贫户51户）2864人（脱贫人口87人）增收，乡村振兴示范带动成效明显。</t>
  </si>
  <si>
    <t>鲁山县新型太空舱民宿项目</t>
  </si>
  <si>
    <t>购置新型太空舱民宿50座</t>
  </si>
  <si>
    <t>县文广旅游局</t>
  </si>
  <si>
    <t>项目建成后，完善村产业结构，租金收益增加村集体收入，通过鼓励脱贫户租用、带动脱贫户务工、开发公益岗位、贫困临时救助等多种方式，带动16375户（脱贫户539户）65682人（脱贫人口1754人）增收，乡村振兴示范带动成效明显。</t>
  </si>
  <si>
    <t>董周乡蔡庄村智慧果园建设项目</t>
  </si>
  <si>
    <t>机电设备及安装工程；水肥一体化工程；农机具等。</t>
  </si>
  <si>
    <t>项目建成后，完善村产业结构，租金收益增加村集体收入，通过鼓励脱贫户租用、带动脱贫户务工、开发公益岗位、贫困临时救助等多种方式，带动234户（脱贫户25户）1000人（脱贫人口73人）增收，乡村振兴示范带动成效明显。</t>
  </si>
  <si>
    <t>四棵树乡代坪村民宿建设项目</t>
  </si>
  <si>
    <t>①10X30米大厅②3.6x7米 一室一卫+3.6X3米观景台。共计三套③ 4 X8米小二层：－楼4x8米一室一厅一厨一卫二楼：4x5米一室一卫十4X3米观景台。共计二套 ④3.6X6米KTV。共计二套及水电配套</t>
  </si>
  <si>
    <t>项目建成后，完善村产业结构，租金收益增加村集体收入，通过鼓励脱贫户租用、带动脱贫户务工、开发公益岗位、贫困临时救助等多种方式，带动588户（脱贫户93户）2173人（脱贫人口209人）增收，乡村振兴示范带动成效明显。</t>
  </si>
  <si>
    <t>赵村镇大峰沟村香菇大棚项目</t>
  </si>
  <si>
    <t>建设大棚23座，其中20座出菇棚，3座养菌棚，及水电配套设施等</t>
  </si>
  <si>
    <t>大丰沟村</t>
  </si>
  <si>
    <t>项目建成后，完善村产业结构，租金收益增加村集体收入，通过鼓励脱贫户租用、带动脱贫户务工、开发公益岗位、贫困临时救助等多种方式，带动170户（脱贫户32户）702人（脱贫人口66人）增收，乡村振兴示范带动成效明显。</t>
  </si>
  <si>
    <t>张良镇周楼村农家乐建设项目</t>
  </si>
  <si>
    <t>新建3层民宿20.6米*11.5米1座，1层民宿10米*4.1米2座，1层民宿20.6米*4.3米1座，院内硬化面积约210平米，室外停车场硬化面积约525平米，新建砖围墙长度8米；场地内配套雨水污水管网、20立方米化粪池一座。</t>
  </si>
  <si>
    <t>赵村镇白草坪村香菇大棚建设项目</t>
  </si>
  <si>
    <t>生产大棚23座，养菌棚7座，80立方米保鲜库一座，地坪300平方米，护堰建设及水电配套设施</t>
  </si>
  <si>
    <t>项目建成后，完善村产业结构，租金收益增加村集体收入，通过鼓励脱贫户租用、带动脱贫户务工、开发公益岗位、贫困临时救助等多种方式，带动262户（脱贫户55户）1254人（脱贫人口111人）增收，乡村振兴示范带动成效明显。</t>
  </si>
  <si>
    <t>四棵树乡彭庄村风栖湖民宿项目</t>
  </si>
  <si>
    <t>新建钢架民宿5座，每座约27.53平方米及水电配套等设施</t>
  </si>
  <si>
    <t>鲁山县尧山镇营盘沟2023年建设工程项目</t>
  </si>
  <si>
    <t>改造道路、新建排水沟、新建路沿石、等配套设施</t>
  </si>
  <si>
    <t>营盘沟村</t>
  </si>
  <si>
    <t>其他</t>
  </si>
  <si>
    <t>鲁山县2023年农村低收入群体就业和发展产业扶持奖补资金（人社局）</t>
  </si>
  <si>
    <t>县人社局</t>
  </si>
  <si>
    <t>数量指标：发放补贴13100人；质量指标：发放准确率100%；时效指标：资金发放及时率：100%；受益指标：受益脱贫群众13100人；群众满意度：98%。</t>
  </si>
  <si>
    <t>务工收入奖补</t>
  </si>
  <si>
    <t>鲁山县2023年公益岗位工资补助（社保协管员）</t>
  </si>
  <si>
    <t>公益性岗位工资</t>
  </si>
  <si>
    <t>500/人</t>
  </si>
  <si>
    <t>数量指标：安排公益岗位543人；质量指标：发放准确率100%；时效指标：资金发放及时率：100%；受益指标：受益脱贫群众543人；群众满意度：98%。</t>
  </si>
  <si>
    <t>激发脱贫户内生动力，增加低收入口收入</t>
  </si>
  <si>
    <t>公益岗位</t>
  </si>
  <si>
    <t>鲁山县2023年公益岗位工资补助（河务局河道专管员）</t>
  </si>
  <si>
    <t>300/人</t>
  </si>
  <si>
    <t>县河务局</t>
  </si>
  <si>
    <t>数量指标：安排公益岗位243人；质量指标：发放准确率100%；时效指标：资金发放及时率：100%；受益指标：受益脱贫群众243人；群众满意度：98%。</t>
  </si>
  <si>
    <t>鲁山县2023年公益岗位工资补助</t>
  </si>
  <si>
    <t>数量指标：安排公益岗位4477人；质量指标：发放准确率100%；时效指标：资金发放及时率：100%；受益指标：受益脱贫群众4477人；群众满意度：98%。</t>
  </si>
  <si>
    <t>鲁山县2023年公益岗位工资补助（政法委治安巡逻员）</t>
  </si>
  <si>
    <t>县政法委</t>
  </si>
  <si>
    <t>数量指标：安排公益岗位315人；质量指标：发放准确率100%；时效指标：资金发放及时率：100%；受益指标：受益脱贫群众315人；群众满意度：98%。</t>
  </si>
  <si>
    <t>鲁山县2023年公益岗位工资补助（住建局保洁员）</t>
  </si>
  <si>
    <t>县住建局（垃圾治理办公室）</t>
  </si>
  <si>
    <t>数量指标：安排公益岗位1428人；质量指标：发放准确率100%；时效指标：资金发放及时率：100%；受益指标：受益脱贫群众1428人；群众满意度：98%。</t>
  </si>
  <si>
    <t>鲁山县2023年雨露计划职业教育培训补贴</t>
  </si>
  <si>
    <t>雨露计划职业教育在校学生，每人每年补助3000元，分春秋学期各发放补助资金1500元。</t>
  </si>
  <si>
    <t>3000/人</t>
  </si>
  <si>
    <t>数量指标：发放教育补助2733人；质量指标：发放准确率100%；时效指标：资金发放及时率：100%；受益指标：受益脱贫群众2733人；群众满意度：98%。</t>
  </si>
  <si>
    <t>通过雨露计划职业教育补助，达到家庭增收的目标，使学生顺利完成学业。</t>
  </si>
  <si>
    <t>雨露计划</t>
  </si>
  <si>
    <t>鲁山县2023年雨露计划短期技能培训补贴</t>
  </si>
  <si>
    <t>雨露计划短期技能补助，根据工种分类，A类工种补助2000元，B类补助1800元，C类补助1500元。</t>
  </si>
  <si>
    <t>A类工种补助2000元，B类补助1800元，C类补助1500元</t>
  </si>
  <si>
    <t>数量指标：发放短期技能培训补助1500人；质量指标：发放准确率100%；时效指标：资金发放及时率：100%；受益指标：受益脱贫群众1500人；群众满意度：98%。</t>
  </si>
  <si>
    <t>通过雨露计划短期技能培训补助，激发三类户自我发展的内生动力，达到家庭增收的目标。</t>
  </si>
  <si>
    <t>鲁山县2023年平顶山市驻村第一书记市级专项经费</t>
  </si>
  <si>
    <t>市派驻村第一书记专项工作经费资金</t>
  </si>
  <si>
    <t>数量指标：安排市派第一书记67人；质量指标：发放准确率100%；时效指标：资金发放及时率：100%；受益指标：受益村庄67个；群众满意度：98%。</t>
  </si>
  <si>
    <r>
      <rPr>
        <sz val="22"/>
        <rFont val="宋体"/>
        <charset val="134"/>
      </rPr>
      <t>加快欠发达地区巩固拓展脱贫攻坚成果同乡村振兴有效衔接，支持市直单位和驻平单位派驻村（脱贫村、乡村振兴任务重的村、党组织软弱涣散村等）第一书记开展好驻村帮扶工作，项目资金批复后每名市级驻村第一书记2万元.</t>
    </r>
    <r>
      <rPr>
        <sz val="22"/>
        <rFont val="Times New Roman"/>
        <charset val="134"/>
      </rPr>
      <t> </t>
    </r>
  </si>
  <si>
    <t>市、县驻村第一书</t>
  </si>
  <si>
    <t>鲁山县2023年县派第一书记驻村专项经费</t>
  </si>
  <si>
    <t>485个县派驻村第一书记专项工作经费资金。</t>
  </si>
  <si>
    <t>数量指标：安排县派第一书记485人；质量指标：发放准确率100%；时效指标：资金发放及时率：100%；受益指标：受益村庄485个；群众满意度：98%。</t>
  </si>
  <si>
    <t>加快欠发达地区巩固拓展脱贫攻坚成果同乡村振兴有效衔接，支持县派第一书记开展好驻村帮扶工作.群众满意度97%以上。</t>
  </si>
  <si>
    <t>鲁山县2023年项目设计费、监理费及管理费</t>
  </si>
  <si>
    <t>加强项目管理，提升资金使用效益，确保全县项目有序实施</t>
  </si>
  <si>
    <t>项目管理费</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</si>
</sst>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3">
    <font>
      <sz val="11"/>
      <color theme="1"/>
      <name val="宋体"/>
      <charset val="134"/>
      <scheme val="minor"/>
    </font>
    <font>
      <sz val="22"/>
      <name val="宋体"/>
      <charset val="134"/>
      <scheme val="minor"/>
    </font>
    <font>
      <sz val="22"/>
      <name val="仿宋"/>
      <charset val="134"/>
    </font>
    <font>
      <b/>
      <sz val="22"/>
      <name val="宋体"/>
      <charset val="134"/>
      <scheme val="minor"/>
    </font>
    <font>
      <sz val="20"/>
      <name val="宋体"/>
      <charset val="134"/>
      <scheme val="minor"/>
    </font>
    <font>
      <sz val="36"/>
      <name val="黑体"/>
      <charset val="134"/>
    </font>
    <font>
      <b/>
      <sz val="72"/>
      <name val="宋体"/>
      <charset val="134"/>
    </font>
    <font>
      <b/>
      <sz val="20"/>
      <name val="宋体"/>
      <charset val="134"/>
    </font>
    <font>
      <b/>
      <sz val="22"/>
      <name val="宋体"/>
      <charset val="134"/>
    </font>
    <font>
      <sz val="22"/>
      <name val="宋体"/>
      <charset val="134"/>
    </font>
    <font>
      <sz val="28"/>
      <name val="黑体"/>
      <charset val="134"/>
    </font>
    <font>
      <sz val="2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xf numFmtId="0" fontId="0" fillId="0" borderId="0">
      <alignment vertical="center"/>
    </xf>
    <xf numFmtId="0" fontId="31" fillId="0" borderId="0"/>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cellStyleXfs>
  <cellXfs count="3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pplyProtection="1">
      <alignment vertical="center" wrapText="1"/>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righ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vertical="center" wrapText="1"/>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right" vertical="center" wrapText="1"/>
      <protection locked="0"/>
    </xf>
    <xf numFmtId="0" fontId="7" fillId="0" borderId="0" xfId="0" applyFont="1" applyFill="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11" fillId="0" borderId="0" xfId="0" applyFont="1" applyFill="1" applyAlignment="1">
      <alignment vertical="center" wrapText="1"/>
    </xf>
    <xf numFmtId="0" fontId="1" fillId="0" borderId="0" xfId="0" applyFont="1" applyFill="1" applyAlignment="1">
      <alignment horizontal="center" vertical="center" wrapText="1"/>
    </xf>
    <xf numFmtId="0" fontId="8" fillId="0" borderId="1" xfId="0" applyFont="1" applyFill="1" applyBorder="1" applyAlignment="1">
      <alignment horizontal="justify" vertical="center" wrapText="1"/>
    </xf>
    <xf numFmtId="176"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NumberFormat="1" applyFont="1" applyFill="1" applyAlignment="1">
      <alignment vertical="center" wrapText="1"/>
    </xf>
    <xf numFmtId="0" fontId="2" fillId="0" borderId="0" xfId="0" applyNumberFormat="1" applyFont="1" applyFill="1" applyAlignment="1">
      <alignment horizontal="center" vertical="center" wrapText="1"/>
    </xf>
    <xf numFmtId="0" fontId="2" fillId="0" borderId="1" xfId="0" applyFont="1" applyFill="1" applyBorder="1" applyAlignment="1">
      <alignment vertical="center" wrapText="1"/>
    </xf>
    <xf numFmtId="0" fontId="3" fillId="0" borderId="0" xfId="0" applyFont="1" applyFill="1" applyAlignment="1">
      <alignment horizontal="center"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13 2" xfId="50"/>
    <cellStyle name="常规 13 3" xfId="51"/>
    <cellStyle name="常规 5 2" xfId="52"/>
    <cellStyle name="常规 11 2 2 3 2" xfId="53"/>
    <cellStyle name="常规 13 2 2" xfId="54"/>
    <cellStyle name="常规 11 2 2 3" xfId="55"/>
    <cellStyle name="常规 10" xfId="56"/>
    <cellStyle name="常规 10 2" xfId="57"/>
    <cellStyle name="常规 10 2 2" xfId="58"/>
    <cellStyle name="常规 10 2 2 2" xfId="59"/>
    <cellStyle name="常规 10 2 3" xfId="60"/>
    <cellStyle name="常规 11" xfId="61"/>
    <cellStyle name="常规 11 2" xfId="62"/>
    <cellStyle name="常规 13" xfId="63"/>
    <cellStyle name="常规 2" xfId="64"/>
    <cellStyle name="常规 2 2 2 2 2" xfId="65"/>
    <cellStyle name="常规 2 2 2 2 2 2" xfId="66"/>
    <cellStyle name="常规 4" xfId="67"/>
    <cellStyle name="常规 4 2" xfId="68"/>
    <cellStyle name="常规 5" xfId="69"/>
    <cellStyle name="常规_Sheet1" xfId="70"/>
  </cellStyles>
  <tableStyles count="0" defaultTableStyle="TableStyleMedium2" defaultPivotStyle="PivotStyleLight16"/>
  <colors>
    <mruColors>
      <color rgb="00FFFF00"/>
      <color rgb="0000B0F0"/>
      <color rgb="00FF0000"/>
      <color rgb="007030A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Administrator\Documents\WeChat%20Files\liushijie54\FileStorage\File\2022-04\3.31&#24635;&#34920;&#65288;202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WeChat%20Files\wxid_9lj3691r9o2522\FileStorage\File\2021-12\12.31--%20&#40065;&#23665;&#21439;2020&#24180;&#32479;&#31609;&#25972;&#21512;&#20351;&#29992;&#36130;&#25919;&#28041;&#20892;&#36164;&#37329;&#39033;&#30446;&#21488;&#36134;&#26126;&#32454;&#349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1016;&#19990;&#26480;\&#20892;&#19994;\2020&#24180;\&#32479;&#31609;&#25972;&#21512;&#36164;&#37329;\&#25206;&#36139;&#21150;&#21488;&#36134;\&#26092;&#25253;6.1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年统筹整合资金文件"/>
      <sheetName val="鲁山县2022年统筹整合使用财政涉农资金项目台账明细表"/>
      <sheetName val="测算预警值"/>
      <sheetName val="类别对照表"/>
      <sheetName val="支出进度"/>
      <sheetName val="Sheet1"/>
      <sheetName val="Sheet2"/>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表"/>
      <sheetName val="导出计数_列Q"/>
      <sheetName val="Sheet4"/>
      <sheetName val="季报上传表"/>
      <sheetName val="Sheet1"/>
      <sheetName val="周报"/>
      <sheetName val="扶贫资金投入支出统计表"/>
      <sheetName val="直达资金"/>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脱贫攻坚项目库建设情况表"/>
      <sheetName val="2-扶贫项目实施情况表"/>
      <sheetName val="拆分项目统计表"/>
      <sheetName val="项目分类"/>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39"/>
  <sheetViews>
    <sheetView tabSelected="1" view="pageBreakPreview" zoomScale="30" zoomScaleNormal="80" workbookViewId="0">
      <pane ySplit="7" topLeftCell="A8" activePane="bottomLeft" state="frozen"/>
      <selection/>
      <selection pane="bottomLeft" activeCell="E301" sqref="E301"/>
    </sheetView>
  </sheetViews>
  <sheetFormatPr defaultColWidth="9" defaultRowHeight="25.8"/>
  <cols>
    <col min="1" max="1" width="13.25" style="5" customWidth="1"/>
    <col min="2" max="2" width="14" style="5" customWidth="1"/>
    <col min="3" max="3" width="18.25" style="5" customWidth="1"/>
    <col min="4" max="4" width="61.3796296296296" style="5" customWidth="1"/>
    <col min="5" max="5" width="96.3796296296296" style="5" customWidth="1"/>
    <col min="6" max="6" width="19.4814814814815" style="5" customWidth="1"/>
    <col min="7" max="8" width="25" style="5" customWidth="1"/>
    <col min="9" max="12" width="33.3796296296296" style="6" customWidth="1"/>
    <col min="13" max="13" width="33.3796296296296" style="7" customWidth="1"/>
    <col min="14" max="14" width="25" style="5" customWidth="1"/>
    <col min="15" max="15" width="74.6759259259259" style="5" customWidth="1"/>
    <col min="16" max="16" width="75.8333333333333" style="5" customWidth="1"/>
    <col min="17" max="20" width="23.3796296296296" style="5" customWidth="1"/>
    <col min="21" max="21" width="27.0833333333333" style="5" customWidth="1"/>
    <col min="22" max="22" width="19.5833333333333" style="5" customWidth="1"/>
    <col min="23" max="24" width="15.4166666666667" style="8" customWidth="1"/>
    <col min="25" max="25" width="30.8333333333333" style="5" customWidth="1"/>
    <col min="26" max="27" width="30.8333333333333" style="8" customWidth="1"/>
    <col min="28" max="35" width="30.8333333333333" style="5" customWidth="1"/>
    <col min="36" max="16384" width="9" style="5"/>
  </cols>
  <sheetData>
    <row r="1" ht="97" customHeight="1" spans="1:21">
      <c r="A1" s="9" t="s">
        <v>0</v>
      </c>
      <c r="B1" s="9"/>
      <c r="C1" s="10"/>
      <c r="D1" s="10"/>
      <c r="E1" s="10"/>
      <c r="F1" s="9"/>
      <c r="G1" s="9"/>
      <c r="H1" s="10"/>
      <c r="I1" s="18"/>
      <c r="J1" s="18"/>
      <c r="K1" s="18"/>
      <c r="L1" s="18"/>
      <c r="M1" s="18"/>
      <c r="N1" s="19"/>
      <c r="U1" s="28"/>
    </row>
    <row r="2" ht="120" customHeight="1" spans="1:21">
      <c r="A2" s="11" t="s">
        <v>1</v>
      </c>
      <c r="B2" s="11"/>
      <c r="C2" s="11"/>
      <c r="D2" s="11"/>
      <c r="E2" s="11"/>
      <c r="F2" s="11"/>
      <c r="G2" s="11"/>
      <c r="H2" s="11"/>
      <c r="I2" s="20"/>
      <c r="J2" s="20"/>
      <c r="K2" s="20"/>
      <c r="L2" s="20"/>
      <c r="M2" s="20"/>
      <c r="N2" s="11"/>
      <c r="O2" s="11"/>
      <c r="P2" s="11"/>
      <c r="Q2" s="11"/>
      <c r="R2" s="11"/>
      <c r="S2" s="11"/>
      <c r="T2" s="11"/>
      <c r="U2" s="11"/>
    </row>
    <row r="3" ht="51.95" customHeight="1" spans="1:21">
      <c r="A3" s="12" t="s">
        <v>2</v>
      </c>
      <c r="B3" s="12"/>
      <c r="C3" s="12"/>
      <c r="D3" s="12"/>
      <c r="E3" s="12"/>
      <c r="F3" s="12"/>
      <c r="G3" s="12"/>
      <c r="H3" s="12"/>
      <c r="I3" s="21"/>
      <c r="J3" s="21"/>
      <c r="K3" s="21"/>
      <c r="L3" s="21"/>
      <c r="M3" s="22"/>
      <c r="N3" s="12"/>
      <c r="O3" s="12"/>
      <c r="P3" s="12"/>
      <c r="Q3" s="12"/>
      <c r="R3" s="12"/>
      <c r="S3" s="12"/>
      <c r="T3" s="12"/>
      <c r="U3" s="12"/>
    </row>
    <row r="4" s="1" customFormat="1" ht="56.1" customHeight="1" spans="1:27">
      <c r="A4" s="13" t="s">
        <v>3</v>
      </c>
      <c r="B4" s="13" t="s">
        <v>4</v>
      </c>
      <c r="C4" s="13" t="s">
        <v>5</v>
      </c>
      <c r="D4" s="13" t="s">
        <v>6</v>
      </c>
      <c r="E4" s="13" t="s">
        <v>7</v>
      </c>
      <c r="F4" s="13" t="s">
        <v>8</v>
      </c>
      <c r="G4" s="13" t="s">
        <v>9</v>
      </c>
      <c r="H4" s="13"/>
      <c r="I4" s="23" t="s">
        <v>10</v>
      </c>
      <c r="J4" s="23"/>
      <c r="K4" s="23"/>
      <c r="L4" s="23"/>
      <c r="M4" s="23"/>
      <c r="N4" s="13" t="s">
        <v>11</v>
      </c>
      <c r="O4" s="13" t="s">
        <v>12</v>
      </c>
      <c r="P4" s="13" t="s">
        <v>13</v>
      </c>
      <c r="Q4" s="13" t="s">
        <v>14</v>
      </c>
      <c r="R4" s="13"/>
      <c r="S4" s="13"/>
      <c r="T4" s="13"/>
      <c r="U4" s="13" t="s">
        <v>15</v>
      </c>
      <c r="W4" s="29"/>
      <c r="X4" s="29"/>
      <c r="Z4" s="29"/>
      <c r="AA4" s="29"/>
    </row>
    <row r="5" s="1" customFormat="1" ht="56.1" customHeight="1" spans="1:27">
      <c r="A5" s="13"/>
      <c r="B5" s="13"/>
      <c r="C5" s="13"/>
      <c r="D5" s="13"/>
      <c r="E5" s="13"/>
      <c r="F5" s="13"/>
      <c r="G5" s="13"/>
      <c r="H5" s="13"/>
      <c r="I5" s="23"/>
      <c r="J5" s="23"/>
      <c r="K5" s="23"/>
      <c r="L5" s="23"/>
      <c r="M5" s="23"/>
      <c r="N5" s="13"/>
      <c r="O5" s="13"/>
      <c r="P5" s="13"/>
      <c r="Q5" s="13"/>
      <c r="R5" s="13"/>
      <c r="S5" s="13"/>
      <c r="T5" s="13"/>
      <c r="U5" s="13"/>
      <c r="W5" s="29"/>
      <c r="X5" s="29"/>
      <c r="Z5" s="29"/>
      <c r="AA5" s="29"/>
    </row>
    <row r="6" s="1" customFormat="1" ht="56.1" customHeight="1" spans="1:27">
      <c r="A6" s="13"/>
      <c r="B6" s="13"/>
      <c r="C6" s="13"/>
      <c r="D6" s="13"/>
      <c r="E6" s="13" t="s">
        <v>16</v>
      </c>
      <c r="F6" s="13"/>
      <c r="G6" s="13" t="s">
        <v>17</v>
      </c>
      <c r="H6" s="13" t="s">
        <v>18</v>
      </c>
      <c r="I6" s="23" t="s">
        <v>19</v>
      </c>
      <c r="J6" s="23" t="s">
        <v>20</v>
      </c>
      <c r="K6" s="23" t="s">
        <v>21</v>
      </c>
      <c r="L6" s="23" t="s">
        <v>22</v>
      </c>
      <c r="M6" s="23" t="s">
        <v>23</v>
      </c>
      <c r="N6" s="13"/>
      <c r="O6" s="13"/>
      <c r="P6" s="13"/>
      <c r="Q6" s="13" t="s">
        <v>24</v>
      </c>
      <c r="R6" s="13" t="s">
        <v>25</v>
      </c>
      <c r="S6" s="13" t="s">
        <v>26</v>
      </c>
      <c r="T6" s="13" t="s">
        <v>27</v>
      </c>
      <c r="U6" s="30"/>
      <c r="W6" s="29"/>
      <c r="X6" s="29"/>
      <c r="Z6" s="29"/>
      <c r="AA6" s="29"/>
    </row>
    <row r="7" s="1" customFormat="1" ht="110.1" customHeight="1" spans="1:27">
      <c r="A7" s="14" t="s">
        <v>28</v>
      </c>
      <c r="B7" s="15"/>
      <c r="C7" s="15"/>
      <c r="D7" s="15"/>
      <c r="E7" s="15"/>
      <c r="F7" s="15"/>
      <c r="G7" s="15"/>
      <c r="H7" s="16"/>
      <c r="I7" s="23">
        <f>I8+I170</f>
        <v>58200</v>
      </c>
      <c r="J7" s="23">
        <f>J8+J170</f>
        <v>27530.9064</v>
      </c>
      <c r="K7" s="23">
        <f>K8+K170</f>
        <v>15504.9663</v>
      </c>
      <c r="L7" s="23">
        <f>L8+L170</f>
        <v>7194.1273</v>
      </c>
      <c r="M7" s="23">
        <f>M8+M170</f>
        <v>7970</v>
      </c>
      <c r="N7" s="13"/>
      <c r="O7" s="13"/>
      <c r="P7" s="13"/>
      <c r="Q7" s="13"/>
      <c r="R7" s="13"/>
      <c r="S7" s="13"/>
      <c r="T7" s="13"/>
      <c r="U7" s="30"/>
      <c r="W7" s="29"/>
      <c r="X7" s="29"/>
      <c r="Z7" s="29"/>
      <c r="AA7" s="29"/>
    </row>
    <row r="8" s="1" customFormat="1" ht="87.95" customHeight="1" spans="1:27">
      <c r="A8" s="14" t="s">
        <v>29</v>
      </c>
      <c r="B8" s="15"/>
      <c r="C8" s="15"/>
      <c r="D8" s="15"/>
      <c r="E8" s="15"/>
      <c r="F8" s="15"/>
      <c r="G8" s="15"/>
      <c r="H8" s="16"/>
      <c r="I8" s="23">
        <f>SUM(I9:I169)</f>
        <v>22800.3824</v>
      </c>
      <c r="J8" s="23">
        <f>SUM(J9:J169)</f>
        <v>15068.5839</v>
      </c>
      <c r="K8" s="23">
        <f>SUM(K9:K169)</f>
        <v>2715.9473</v>
      </c>
      <c r="L8" s="23">
        <f>SUM(L9:L169)</f>
        <v>1134.668</v>
      </c>
      <c r="M8" s="23">
        <f>SUM(M9:M169)</f>
        <v>3881.1832</v>
      </c>
      <c r="N8" s="13"/>
      <c r="O8" s="13"/>
      <c r="P8" s="13"/>
      <c r="Q8" s="13"/>
      <c r="R8" s="13"/>
      <c r="S8" s="13"/>
      <c r="T8" s="13"/>
      <c r="U8" s="30"/>
      <c r="W8" s="29"/>
      <c r="X8" s="29"/>
      <c r="Z8" s="29"/>
      <c r="AA8" s="29"/>
    </row>
    <row r="9" s="2" customFormat="1" ht="192" customHeight="1" spans="1:27">
      <c r="A9" s="17">
        <v>1</v>
      </c>
      <c r="B9" s="17" t="s">
        <v>30</v>
      </c>
      <c r="C9" s="17" t="s">
        <v>31</v>
      </c>
      <c r="D9" s="17" t="s">
        <v>32</v>
      </c>
      <c r="E9" s="17" t="s">
        <v>33</v>
      </c>
      <c r="F9" s="17"/>
      <c r="G9" s="17" t="s">
        <v>34</v>
      </c>
      <c r="H9" s="17" t="s">
        <v>34</v>
      </c>
      <c r="I9" s="24">
        <f>J9+K9+L9+M9</f>
        <v>5700</v>
      </c>
      <c r="J9" s="24">
        <v>2000</v>
      </c>
      <c r="K9" s="24">
        <v>2000</v>
      </c>
      <c r="L9" s="24">
        <v>1000</v>
      </c>
      <c r="M9" s="24">
        <v>700</v>
      </c>
      <c r="N9" s="17" t="s">
        <v>35</v>
      </c>
      <c r="O9" s="17" t="s">
        <v>36</v>
      </c>
      <c r="P9" s="17" t="s">
        <v>37</v>
      </c>
      <c r="Q9" s="31">
        <v>44986</v>
      </c>
      <c r="R9" s="31">
        <v>45017</v>
      </c>
      <c r="S9" s="31">
        <v>45270</v>
      </c>
      <c r="T9" s="31">
        <v>45290</v>
      </c>
      <c r="U9" s="17" t="s">
        <v>38</v>
      </c>
      <c r="W9" s="4"/>
      <c r="X9" s="4"/>
      <c r="Z9" s="4"/>
      <c r="AA9" s="4"/>
    </row>
    <row r="10" s="1" customFormat="1" ht="192" customHeight="1" spans="1:27">
      <c r="A10" s="17">
        <v>2</v>
      </c>
      <c r="B10" s="17" t="s">
        <v>30</v>
      </c>
      <c r="C10" s="17" t="s">
        <v>31</v>
      </c>
      <c r="D10" s="17" t="s">
        <v>39</v>
      </c>
      <c r="E10" s="17" t="s">
        <v>40</v>
      </c>
      <c r="F10" s="17"/>
      <c r="G10" s="17" t="s">
        <v>41</v>
      </c>
      <c r="H10" s="17" t="s">
        <v>41</v>
      </c>
      <c r="I10" s="24">
        <f t="shared" ref="I10:I41" si="0">J10+K10+L10+M10</f>
        <v>3185.2514</v>
      </c>
      <c r="J10" s="24">
        <v>3185.2514</v>
      </c>
      <c r="K10" s="24"/>
      <c r="L10" s="24"/>
      <c r="M10" s="24"/>
      <c r="N10" s="17" t="s">
        <v>35</v>
      </c>
      <c r="O10" s="25" t="s">
        <v>42</v>
      </c>
      <c r="P10" s="25" t="s">
        <v>43</v>
      </c>
      <c r="Q10" s="31">
        <v>44986</v>
      </c>
      <c r="R10" s="31">
        <v>45017</v>
      </c>
      <c r="S10" s="32">
        <v>45270</v>
      </c>
      <c r="T10" s="32">
        <v>45290</v>
      </c>
      <c r="U10" s="17" t="s">
        <v>38</v>
      </c>
      <c r="W10" s="33"/>
      <c r="X10" s="29"/>
      <c r="Z10" s="29"/>
      <c r="AA10" s="29"/>
    </row>
    <row r="11" s="2" customFormat="1" ht="192" customHeight="1" spans="1:27">
      <c r="A11" s="17">
        <v>3</v>
      </c>
      <c r="B11" s="17" t="s">
        <v>44</v>
      </c>
      <c r="C11" s="17" t="s">
        <v>31</v>
      </c>
      <c r="D11" s="17" t="s">
        <v>45</v>
      </c>
      <c r="E11" s="17" t="s">
        <v>46</v>
      </c>
      <c r="F11" s="17" t="s">
        <v>47</v>
      </c>
      <c r="G11" s="17" t="s">
        <v>48</v>
      </c>
      <c r="H11" s="17" t="s">
        <v>48</v>
      </c>
      <c r="I11" s="24">
        <f t="shared" si="0"/>
        <v>100</v>
      </c>
      <c r="J11" s="24"/>
      <c r="K11" s="24">
        <v>100</v>
      </c>
      <c r="L11" s="24"/>
      <c r="M11" s="24"/>
      <c r="N11" s="17" t="s">
        <v>49</v>
      </c>
      <c r="O11" s="17" t="s">
        <v>50</v>
      </c>
      <c r="P11" s="17" t="s">
        <v>51</v>
      </c>
      <c r="Q11" s="31"/>
      <c r="R11" s="31">
        <v>45010</v>
      </c>
      <c r="S11" s="31">
        <v>45026</v>
      </c>
      <c r="T11" s="31">
        <v>45270</v>
      </c>
      <c r="U11" s="17" t="s">
        <v>52</v>
      </c>
      <c r="W11" s="4"/>
      <c r="X11" s="4"/>
      <c r="Z11" s="4"/>
      <c r="AA11" s="4"/>
    </row>
    <row r="12" s="1" customFormat="1" ht="192" customHeight="1" spans="1:27">
      <c r="A12" s="17">
        <v>4</v>
      </c>
      <c r="B12" s="17" t="s">
        <v>30</v>
      </c>
      <c r="C12" s="17" t="s">
        <v>31</v>
      </c>
      <c r="D12" s="17" t="s">
        <v>53</v>
      </c>
      <c r="E12" s="17" t="s">
        <v>54</v>
      </c>
      <c r="F12" s="17"/>
      <c r="G12" s="17" t="s">
        <v>55</v>
      </c>
      <c r="H12" s="17" t="s">
        <v>56</v>
      </c>
      <c r="I12" s="24">
        <f t="shared" si="0"/>
        <v>39.2545</v>
      </c>
      <c r="J12" s="26">
        <v>39.2545</v>
      </c>
      <c r="K12" s="24"/>
      <c r="L12" s="24"/>
      <c r="M12" s="24"/>
      <c r="N12" s="17" t="s">
        <v>57</v>
      </c>
      <c r="O12" s="17" t="s">
        <v>58</v>
      </c>
      <c r="P12" s="17" t="s">
        <v>59</v>
      </c>
      <c r="Q12" s="31">
        <v>44972</v>
      </c>
      <c r="R12" s="31">
        <v>45031</v>
      </c>
      <c r="S12" s="31">
        <v>45036</v>
      </c>
      <c r="T12" s="31">
        <v>45046</v>
      </c>
      <c r="U12" s="17" t="s">
        <v>60</v>
      </c>
      <c r="W12" s="29"/>
      <c r="X12" s="29"/>
      <c r="Z12" s="29"/>
      <c r="AA12" s="29"/>
    </row>
    <row r="13" s="1" customFormat="1" ht="192" customHeight="1" spans="1:27">
      <c r="A13" s="17">
        <v>5</v>
      </c>
      <c r="B13" s="17" t="s">
        <v>30</v>
      </c>
      <c r="C13" s="17" t="s">
        <v>31</v>
      </c>
      <c r="D13" s="17" t="s">
        <v>61</v>
      </c>
      <c r="E13" s="17" t="s">
        <v>62</v>
      </c>
      <c r="F13" s="17"/>
      <c r="G13" s="17" t="s">
        <v>55</v>
      </c>
      <c r="H13" s="17" t="s">
        <v>63</v>
      </c>
      <c r="I13" s="24">
        <f t="shared" si="0"/>
        <v>26.51</v>
      </c>
      <c r="J13" s="26">
        <v>26.51</v>
      </c>
      <c r="K13" s="24"/>
      <c r="L13" s="24"/>
      <c r="M13" s="24"/>
      <c r="N13" s="17" t="s">
        <v>57</v>
      </c>
      <c r="O13" s="17" t="s">
        <v>64</v>
      </c>
      <c r="P13" s="17" t="s">
        <v>65</v>
      </c>
      <c r="Q13" s="31">
        <v>44972</v>
      </c>
      <c r="R13" s="31">
        <v>45031</v>
      </c>
      <c r="S13" s="31">
        <v>45036</v>
      </c>
      <c r="T13" s="31">
        <v>45046</v>
      </c>
      <c r="U13" s="17" t="s">
        <v>60</v>
      </c>
      <c r="W13" s="29"/>
      <c r="X13" s="29"/>
      <c r="Z13" s="29"/>
      <c r="AA13" s="29"/>
    </row>
    <row r="14" s="1" customFormat="1" ht="192" customHeight="1" spans="1:27">
      <c r="A14" s="17">
        <v>6</v>
      </c>
      <c r="B14" s="17" t="s">
        <v>30</v>
      </c>
      <c r="C14" s="17" t="s">
        <v>31</v>
      </c>
      <c r="D14" s="17" t="s">
        <v>66</v>
      </c>
      <c r="E14" s="17" t="s">
        <v>67</v>
      </c>
      <c r="F14" s="17"/>
      <c r="G14" s="17" t="s">
        <v>68</v>
      </c>
      <c r="H14" s="17" t="s">
        <v>69</v>
      </c>
      <c r="I14" s="24">
        <f t="shared" si="0"/>
        <v>271.5338</v>
      </c>
      <c r="J14" s="24">
        <v>271.5338</v>
      </c>
      <c r="K14" s="24"/>
      <c r="L14" s="24"/>
      <c r="M14" s="24"/>
      <c r="N14" s="17" t="s">
        <v>57</v>
      </c>
      <c r="O14" s="17" t="s">
        <v>70</v>
      </c>
      <c r="P14" s="17" t="s">
        <v>71</v>
      </c>
      <c r="Q14" s="31">
        <v>44972</v>
      </c>
      <c r="R14" s="31">
        <v>45031</v>
      </c>
      <c r="S14" s="31">
        <v>45036</v>
      </c>
      <c r="T14" s="31">
        <v>45046</v>
      </c>
      <c r="U14" s="17" t="s">
        <v>72</v>
      </c>
      <c r="W14" s="29"/>
      <c r="X14" s="29"/>
      <c r="Z14" s="29"/>
      <c r="AA14" s="29"/>
    </row>
    <row r="15" s="1" customFormat="1" ht="192" customHeight="1" spans="1:27">
      <c r="A15" s="17">
        <v>7</v>
      </c>
      <c r="B15" s="17" t="s">
        <v>30</v>
      </c>
      <c r="C15" s="17" t="s">
        <v>31</v>
      </c>
      <c r="D15" s="17" t="s">
        <v>73</v>
      </c>
      <c r="E15" s="17" t="s">
        <v>74</v>
      </c>
      <c r="F15" s="17"/>
      <c r="G15" s="17" t="s">
        <v>75</v>
      </c>
      <c r="H15" s="17" t="s">
        <v>76</v>
      </c>
      <c r="I15" s="24">
        <f t="shared" si="0"/>
        <v>350.8124</v>
      </c>
      <c r="J15" s="24">
        <v>350.8124</v>
      </c>
      <c r="K15" s="24"/>
      <c r="L15" s="24"/>
      <c r="M15" s="24"/>
      <c r="N15" s="17" t="s">
        <v>77</v>
      </c>
      <c r="O15" s="17" t="s">
        <v>78</v>
      </c>
      <c r="P15" s="17" t="s">
        <v>79</v>
      </c>
      <c r="Q15" s="31">
        <v>44972</v>
      </c>
      <c r="R15" s="31">
        <v>45031</v>
      </c>
      <c r="S15" s="31">
        <v>45036</v>
      </c>
      <c r="T15" s="31">
        <v>45046</v>
      </c>
      <c r="U15" s="17" t="s">
        <v>72</v>
      </c>
      <c r="W15" s="29"/>
      <c r="X15" s="29"/>
      <c r="Z15" s="29"/>
      <c r="AA15" s="29"/>
    </row>
    <row r="16" s="1" customFormat="1" ht="192" customHeight="1" spans="1:27">
      <c r="A16" s="17">
        <v>8</v>
      </c>
      <c r="B16" s="17" t="s">
        <v>30</v>
      </c>
      <c r="C16" s="17" t="s">
        <v>31</v>
      </c>
      <c r="D16" s="17" t="s">
        <v>80</v>
      </c>
      <c r="E16" s="17" t="s">
        <v>81</v>
      </c>
      <c r="F16" s="17"/>
      <c r="G16" s="17" t="s">
        <v>82</v>
      </c>
      <c r="H16" s="17" t="s">
        <v>83</v>
      </c>
      <c r="I16" s="24">
        <f t="shared" si="0"/>
        <v>87.9571</v>
      </c>
      <c r="J16" s="24">
        <v>87.9571</v>
      </c>
      <c r="K16" s="24"/>
      <c r="L16" s="24"/>
      <c r="M16" s="24"/>
      <c r="N16" s="17" t="s">
        <v>57</v>
      </c>
      <c r="O16" s="17" t="s">
        <v>84</v>
      </c>
      <c r="P16" s="17" t="s">
        <v>85</v>
      </c>
      <c r="Q16" s="31">
        <v>44972</v>
      </c>
      <c r="R16" s="31">
        <v>45031</v>
      </c>
      <c r="S16" s="31">
        <v>45036</v>
      </c>
      <c r="T16" s="31">
        <v>45046</v>
      </c>
      <c r="U16" s="17" t="s">
        <v>72</v>
      </c>
      <c r="W16" s="29"/>
      <c r="X16" s="29"/>
      <c r="Z16" s="29"/>
      <c r="AA16" s="29"/>
    </row>
    <row r="17" s="1" customFormat="1" ht="192" customHeight="1" spans="1:27">
      <c r="A17" s="17">
        <v>9</v>
      </c>
      <c r="B17" s="17" t="s">
        <v>30</v>
      </c>
      <c r="C17" s="17" t="s">
        <v>31</v>
      </c>
      <c r="D17" s="17" t="s">
        <v>86</v>
      </c>
      <c r="E17" s="17" t="s">
        <v>87</v>
      </c>
      <c r="F17" s="17"/>
      <c r="G17" s="17" t="s">
        <v>82</v>
      </c>
      <c r="H17" s="17" t="s">
        <v>88</v>
      </c>
      <c r="I17" s="24">
        <f t="shared" si="0"/>
        <v>73.9</v>
      </c>
      <c r="J17" s="24">
        <v>73.9</v>
      </c>
      <c r="K17" s="24"/>
      <c r="L17" s="24"/>
      <c r="M17" s="24"/>
      <c r="N17" s="17" t="s">
        <v>57</v>
      </c>
      <c r="O17" s="17" t="s">
        <v>89</v>
      </c>
      <c r="P17" s="17" t="s">
        <v>90</v>
      </c>
      <c r="Q17" s="31">
        <v>44972</v>
      </c>
      <c r="R17" s="31">
        <v>45031</v>
      </c>
      <c r="S17" s="31">
        <v>45036</v>
      </c>
      <c r="T17" s="31">
        <v>45046</v>
      </c>
      <c r="U17" s="17" t="s">
        <v>72</v>
      </c>
      <c r="W17" s="29"/>
      <c r="X17" s="29"/>
      <c r="Z17" s="29"/>
      <c r="AA17" s="29"/>
    </row>
    <row r="18" s="1" customFormat="1" ht="192" customHeight="1" spans="1:27">
      <c r="A18" s="17">
        <v>10</v>
      </c>
      <c r="B18" s="17" t="s">
        <v>30</v>
      </c>
      <c r="C18" s="17" t="s">
        <v>31</v>
      </c>
      <c r="D18" s="17" t="s">
        <v>91</v>
      </c>
      <c r="E18" s="17" t="s">
        <v>92</v>
      </c>
      <c r="F18" s="17"/>
      <c r="G18" s="17" t="s">
        <v>93</v>
      </c>
      <c r="H18" s="17" t="s">
        <v>94</v>
      </c>
      <c r="I18" s="24">
        <f t="shared" si="0"/>
        <v>70.0366</v>
      </c>
      <c r="J18" s="24">
        <v>70.0366</v>
      </c>
      <c r="K18" s="24"/>
      <c r="L18" s="24"/>
      <c r="M18" s="24"/>
      <c r="N18" s="17" t="s">
        <v>57</v>
      </c>
      <c r="O18" s="17" t="s">
        <v>95</v>
      </c>
      <c r="P18" s="17" t="s">
        <v>96</v>
      </c>
      <c r="Q18" s="31">
        <v>44972</v>
      </c>
      <c r="R18" s="31">
        <v>45031</v>
      </c>
      <c r="S18" s="31">
        <v>45036</v>
      </c>
      <c r="T18" s="31">
        <v>45046</v>
      </c>
      <c r="U18" s="17" t="s">
        <v>72</v>
      </c>
      <c r="W18" s="29"/>
      <c r="X18" s="29"/>
      <c r="Z18" s="29"/>
      <c r="AA18" s="29"/>
    </row>
    <row r="19" s="1" customFormat="1" ht="192" customHeight="1" spans="1:27">
      <c r="A19" s="17">
        <v>11</v>
      </c>
      <c r="B19" s="17" t="s">
        <v>30</v>
      </c>
      <c r="C19" s="17" t="s">
        <v>31</v>
      </c>
      <c r="D19" s="17" t="s">
        <v>97</v>
      </c>
      <c r="E19" s="17" t="s">
        <v>98</v>
      </c>
      <c r="F19" s="17"/>
      <c r="G19" s="17" t="s">
        <v>99</v>
      </c>
      <c r="H19" s="17" t="s">
        <v>100</v>
      </c>
      <c r="I19" s="24">
        <f t="shared" si="0"/>
        <v>193.1622</v>
      </c>
      <c r="J19" s="24">
        <v>193.1622</v>
      </c>
      <c r="K19" s="24"/>
      <c r="L19" s="24"/>
      <c r="M19" s="24"/>
      <c r="N19" s="17" t="s">
        <v>57</v>
      </c>
      <c r="O19" s="17" t="s">
        <v>101</v>
      </c>
      <c r="P19" s="17" t="s">
        <v>102</v>
      </c>
      <c r="Q19" s="31">
        <v>44986</v>
      </c>
      <c r="R19" s="31">
        <v>45017</v>
      </c>
      <c r="S19" s="31">
        <v>45270</v>
      </c>
      <c r="T19" s="31">
        <v>45290</v>
      </c>
      <c r="U19" s="17" t="s">
        <v>72</v>
      </c>
      <c r="W19" s="29"/>
      <c r="X19" s="29"/>
      <c r="Z19" s="29"/>
      <c r="AA19" s="29"/>
    </row>
    <row r="20" s="1" customFormat="1" ht="192" customHeight="1" spans="1:27">
      <c r="A20" s="17">
        <v>12</v>
      </c>
      <c r="B20" s="17" t="s">
        <v>30</v>
      </c>
      <c r="C20" s="17" t="s">
        <v>31</v>
      </c>
      <c r="D20" s="17" t="s">
        <v>103</v>
      </c>
      <c r="E20" s="17" t="s">
        <v>104</v>
      </c>
      <c r="F20" s="17"/>
      <c r="G20" s="17" t="s">
        <v>93</v>
      </c>
      <c r="H20" s="17" t="s">
        <v>105</v>
      </c>
      <c r="I20" s="24">
        <f t="shared" si="0"/>
        <v>182.988</v>
      </c>
      <c r="J20" s="24">
        <v>182.988</v>
      </c>
      <c r="K20" s="24"/>
      <c r="L20" s="24"/>
      <c r="M20" s="24"/>
      <c r="N20" s="17" t="s">
        <v>57</v>
      </c>
      <c r="O20" s="17" t="s">
        <v>106</v>
      </c>
      <c r="P20" s="17" t="s">
        <v>107</v>
      </c>
      <c r="Q20" s="31">
        <v>44986</v>
      </c>
      <c r="R20" s="31">
        <v>45017</v>
      </c>
      <c r="S20" s="31">
        <v>45270</v>
      </c>
      <c r="T20" s="31">
        <v>45290</v>
      </c>
      <c r="U20" s="17" t="s">
        <v>72</v>
      </c>
      <c r="W20" s="29"/>
      <c r="X20" s="29"/>
      <c r="Z20" s="29"/>
      <c r="AA20" s="29"/>
    </row>
    <row r="21" s="1" customFormat="1" ht="192" customHeight="1" spans="1:27">
      <c r="A21" s="17">
        <v>13</v>
      </c>
      <c r="B21" s="17" t="s">
        <v>30</v>
      </c>
      <c r="C21" s="17" t="s">
        <v>31</v>
      </c>
      <c r="D21" s="17" t="s">
        <v>108</v>
      </c>
      <c r="E21" s="17" t="s">
        <v>109</v>
      </c>
      <c r="F21" s="17"/>
      <c r="G21" s="17" t="s">
        <v>93</v>
      </c>
      <c r="H21" s="17" t="s">
        <v>105</v>
      </c>
      <c r="I21" s="24">
        <f t="shared" si="0"/>
        <v>55.8267</v>
      </c>
      <c r="J21" s="24">
        <v>55.8267</v>
      </c>
      <c r="K21" s="24"/>
      <c r="L21" s="24"/>
      <c r="M21" s="24"/>
      <c r="N21" s="17" t="s">
        <v>57</v>
      </c>
      <c r="O21" s="17" t="s">
        <v>106</v>
      </c>
      <c r="P21" s="17" t="s">
        <v>107</v>
      </c>
      <c r="Q21" s="31">
        <v>44986</v>
      </c>
      <c r="R21" s="31">
        <v>45017</v>
      </c>
      <c r="S21" s="31">
        <v>45270</v>
      </c>
      <c r="T21" s="31">
        <v>45290</v>
      </c>
      <c r="U21" s="17" t="s">
        <v>72</v>
      </c>
      <c r="W21" s="29"/>
      <c r="X21" s="29"/>
      <c r="Z21" s="29"/>
      <c r="AA21" s="29"/>
    </row>
    <row r="22" s="1" customFormat="1" ht="192" customHeight="1" spans="1:27">
      <c r="A22" s="17">
        <v>14</v>
      </c>
      <c r="B22" s="17" t="s">
        <v>30</v>
      </c>
      <c r="C22" s="17" t="s">
        <v>31</v>
      </c>
      <c r="D22" s="17" t="s">
        <v>110</v>
      </c>
      <c r="E22" s="17" t="s">
        <v>111</v>
      </c>
      <c r="F22" s="17"/>
      <c r="G22" s="17" t="s">
        <v>112</v>
      </c>
      <c r="H22" s="17" t="s">
        <v>113</v>
      </c>
      <c r="I22" s="24">
        <f t="shared" si="0"/>
        <v>178.1301</v>
      </c>
      <c r="J22" s="24">
        <v>178.1301</v>
      </c>
      <c r="K22" s="24"/>
      <c r="L22" s="24"/>
      <c r="M22" s="24"/>
      <c r="N22" s="17" t="s">
        <v>57</v>
      </c>
      <c r="O22" s="17" t="s">
        <v>114</v>
      </c>
      <c r="P22" s="17" t="s">
        <v>115</v>
      </c>
      <c r="Q22" s="31">
        <v>44986</v>
      </c>
      <c r="R22" s="31">
        <v>45017</v>
      </c>
      <c r="S22" s="31">
        <v>45270</v>
      </c>
      <c r="T22" s="31">
        <v>45290</v>
      </c>
      <c r="U22" s="17" t="s">
        <v>72</v>
      </c>
      <c r="W22" s="29"/>
      <c r="X22" s="29"/>
      <c r="Z22" s="29"/>
      <c r="AA22" s="29"/>
    </row>
    <row r="23" s="1" customFormat="1" ht="192" customHeight="1" spans="1:27">
      <c r="A23" s="17">
        <v>15</v>
      </c>
      <c r="B23" s="17" t="s">
        <v>30</v>
      </c>
      <c r="C23" s="17" t="s">
        <v>31</v>
      </c>
      <c r="D23" s="17" t="s">
        <v>116</v>
      </c>
      <c r="E23" s="17" t="s">
        <v>117</v>
      </c>
      <c r="F23" s="17"/>
      <c r="G23" s="17" t="s">
        <v>75</v>
      </c>
      <c r="H23" s="17" t="s">
        <v>118</v>
      </c>
      <c r="I23" s="24">
        <f t="shared" si="0"/>
        <v>96.359</v>
      </c>
      <c r="J23" s="24">
        <v>96.359</v>
      </c>
      <c r="K23" s="24"/>
      <c r="L23" s="24"/>
      <c r="M23" s="24"/>
      <c r="N23" s="17" t="s">
        <v>57</v>
      </c>
      <c r="O23" s="17" t="s">
        <v>119</v>
      </c>
      <c r="P23" s="17" t="s">
        <v>120</v>
      </c>
      <c r="Q23" s="31">
        <v>44986</v>
      </c>
      <c r="R23" s="31">
        <v>45017</v>
      </c>
      <c r="S23" s="31">
        <v>45270</v>
      </c>
      <c r="T23" s="31">
        <v>45290</v>
      </c>
      <c r="U23" s="17" t="s">
        <v>72</v>
      </c>
      <c r="W23" s="29"/>
      <c r="X23" s="29"/>
      <c r="Z23" s="29"/>
      <c r="AA23" s="29"/>
    </row>
    <row r="24" s="1" customFormat="1" ht="192" customHeight="1" spans="1:27">
      <c r="A24" s="17">
        <v>16</v>
      </c>
      <c r="B24" s="17" t="s">
        <v>30</v>
      </c>
      <c r="C24" s="17" t="s">
        <v>31</v>
      </c>
      <c r="D24" s="17" t="s">
        <v>121</v>
      </c>
      <c r="E24" s="17" t="s">
        <v>122</v>
      </c>
      <c r="F24" s="17"/>
      <c r="G24" s="17" t="s">
        <v>123</v>
      </c>
      <c r="H24" s="17" t="s">
        <v>124</v>
      </c>
      <c r="I24" s="24">
        <f t="shared" si="0"/>
        <v>51.6907</v>
      </c>
      <c r="J24" s="24">
        <v>51.6907</v>
      </c>
      <c r="K24" s="24"/>
      <c r="L24" s="24"/>
      <c r="M24" s="24"/>
      <c r="N24" s="17" t="s">
        <v>57</v>
      </c>
      <c r="O24" s="17" t="s">
        <v>125</v>
      </c>
      <c r="P24" s="17" t="s">
        <v>126</v>
      </c>
      <c r="Q24" s="31">
        <v>44986</v>
      </c>
      <c r="R24" s="31">
        <v>45017</v>
      </c>
      <c r="S24" s="31">
        <v>45270</v>
      </c>
      <c r="T24" s="31">
        <v>45290</v>
      </c>
      <c r="U24" s="17" t="s">
        <v>60</v>
      </c>
      <c r="W24" s="29"/>
      <c r="X24" s="29"/>
      <c r="Z24" s="29"/>
      <c r="AA24" s="29"/>
    </row>
    <row r="25" s="1" customFormat="1" ht="192" customHeight="1" spans="1:27">
      <c r="A25" s="17">
        <v>17</v>
      </c>
      <c r="B25" s="17" t="s">
        <v>30</v>
      </c>
      <c r="C25" s="17" t="s">
        <v>31</v>
      </c>
      <c r="D25" s="17" t="s">
        <v>127</v>
      </c>
      <c r="E25" s="17" t="s">
        <v>128</v>
      </c>
      <c r="F25" s="17"/>
      <c r="G25" s="17" t="s">
        <v>123</v>
      </c>
      <c r="H25" s="17" t="s">
        <v>124</v>
      </c>
      <c r="I25" s="24">
        <f t="shared" si="0"/>
        <v>68.0069</v>
      </c>
      <c r="J25" s="24">
        <v>68.0069</v>
      </c>
      <c r="K25" s="24"/>
      <c r="L25" s="24"/>
      <c r="M25" s="24"/>
      <c r="N25" s="17" t="s">
        <v>57</v>
      </c>
      <c r="O25" s="17" t="s">
        <v>125</v>
      </c>
      <c r="P25" s="17" t="s">
        <v>126</v>
      </c>
      <c r="Q25" s="31">
        <v>44986</v>
      </c>
      <c r="R25" s="31">
        <v>45017</v>
      </c>
      <c r="S25" s="31">
        <v>45270</v>
      </c>
      <c r="T25" s="31">
        <v>45290</v>
      </c>
      <c r="U25" s="17" t="s">
        <v>60</v>
      </c>
      <c r="W25" s="29"/>
      <c r="X25" s="29"/>
      <c r="Z25" s="29"/>
      <c r="AA25" s="29"/>
    </row>
    <row r="26" s="1" customFormat="1" ht="192" customHeight="1" spans="1:27">
      <c r="A26" s="17">
        <v>18</v>
      </c>
      <c r="B26" s="17" t="s">
        <v>30</v>
      </c>
      <c r="C26" s="17" t="s">
        <v>31</v>
      </c>
      <c r="D26" s="17" t="s">
        <v>129</v>
      </c>
      <c r="E26" s="17" t="s">
        <v>130</v>
      </c>
      <c r="F26" s="17"/>
      <c r="G26" s="17" t="s">
        <v>75</v>
      </c>
      <c r="H26" s="17" t="s">
        <v>118</v>
      </c>
      <c r="I26" s="24">
        <f t="shared" si="0"/>
        <v>121.9259</v>
      </c>
      <c r="J26" s="24">
        <v>121.9259</v>
      </c>
      <c r="K26" s="24"/>
      <c r="L26" s="24"/>
      <c r="M26" s="24"/>
      <c r="N26" s="17" t="s">
        <v>57</v>
      </c>
      <c r="O26" s="17" t="s">
        <v>119</v>
      </c>
      <c r="P26" s="17" t="s">
        <v>120</v>
      </c>
      <c r="Q26" s="31">
        <v>44986</v>
      </c>
      <c r="R26" s="31">
        <v>45017</v>
      </c>
      <c r="S26" s="31">
        <v>45270</v>
      </c>
      <c r="T26" s="31">
        <v>45290</v>
      </c>
      <c r="U26" s="17" t="s">
        <v>60</v>
      </c>
      <c r="W26" s="29"/>
      <c r="X26" s="29"/>
      <c r="Z26" s="29"/>
      <c r="AA26" s="29"/>
    </row>
    <row r="27" s="1" customFormat="1" ht="192" customHeight="1" spans="1:27">
      <c r="A27" s="17">
        <v>19</v>
      </c>
      <c r="B27" s="17" t="s">
        <v>30</v>
      </c>
      <c r="C27" s="17" t="s">
        <v>31</v>
      </c>
      <c r="D27" s="17" t="s">
        <v>131</v>
      </c>
      <c r="E27" s="17" t="s">
        <v>132</v>
      </c>
      <c r="F27" s="17"/>
      <c r="G27" s="17" t="s">
        <v>75</v>
      </c>
      <c r="H27" s="17" t="s">
        <v>118</v>
      </c>
      <c r="I27" s="24">
        <f t="shared" si="0"/>
        <v>146.1247</v>
      </c>
      <c r="J27" s="24">
        <v>146.1247</v>
      </c>
      <c r="K27" s="24"/>
      <c r="L27" s="24"/>
      <c r="M27" s="24"/>
      <c r="N27" s="17" t="s">
        <v>57</v>
      </c>
      <c r="O27" s="17" t="s">
        <v>119</v>
      </c>
      <c r="P27" s="17" t="s">
        <v>120</v>
      </c>
      <c r="Q27" s="31">
        <v>44986</v>
      </c>
      <c r="R27" s="31">
        <v>45017</v>
      </c>
      <c r="S27" s="31">
        <v>45270</v>
      </c>
      <c r="T27" s="31">
        <v>45290</v>
      </c>
      <c r="U27" s="17" t="s">
        <v>72</v>
      </c>
      <c r="W27" s="29"/>
      <c r="X27" s="29"/>
      <c r="Z27" s="29"/>
      <c r="AA27" s="29"/>
    </row>
    <row r="28" s="1" customFormat="1" ht="192" customHeight="1" spans="1:27">
      <c r="A28" s="17">
        <v>20</v>
      </c>
      <c r="B28" s="17" t="s">
        <v>30</v>
      </c>
      <c r="C28" s="17" t="s">
        <v>31</v>
      </c>
      <c r="D28" s="17" t="s">
        <v>133</v>
      </c>
      <c r="E28" s="17" t="s">
        <v>134</v>
      </c>
      <c r="F28" s="17"/>
      <c r="G28" s="17" t="s">
        <v>75</v>
      </c>
      <c r="H28" s="17" t="s">
        <v>118</v>
      </c>
      <c r="I28" s="24">
        <f t="shared" si="0"/>
        <v>196.6942</v>
      </c>
      <c r="J28" s="24">
        <v>196.6942</v>
      </c>
      <c r="K28" s="24"/>
      <c r="L28" s="24"/>
      <c r="M28" s="24"/>
      <c r="N28" s="17" t="s">
        <v>57</v>
      </c>
      <c r="O28" s="17" t="s">
        <v>119</v>
      </c>
      <c r="P28" s="17" t="s">
        <v>120</v>
      </c>
      <c r="Q28" s="31">
        <v>44986</v>
      </c>
      <c r="R28" s="31">
        <v>45017</v>
      </c>
      <c r="S28" s="31">
        <v>45270</v>
      </c>
      <c r="T28" s="31">
        <v>45290</v>
      </c>
      <c r="U28" s="17" t="s">
        <v>72</v>
      </c>
      <c r="W28" s="29"/>
      <c r="X28" s="29"/>
      <c r="Z28" s="29"/>
      <c r="AA28" s="29"/>
    </row>
    <row r="29" s="1" customFormat="1" ht="192" customHeight="1" spans="1:27">
      <c r="A29" s="17">
        <v>21</v>
      </c>
      <c r="B29" s="17" t="s">
        <v>30</v>
      </c>
      <c r="C29" s="17" t="s">
        <v>31</v>
      </c>
      <c r="D29" s="17" t="s">
        <v>135</v>
      </c>
      <c r="E29" s="17" t="s">
        <v>136</v>
      </c>
      <c r="F29" s="17"/>
      <c r="G29" s="17" t="s">
        <v>93</v>
      </c>
      <c r="H29" s="17" t="s">
        <v>137</v>
      </c>
      <c r="I29" s="24">
        <f t="shared" si="0"/>
        <v>139.0973</v>
      </c>
      <c r="J29" s="24">
        <v>139.0973</v>
      </c>
      <c r="K29" s="24"/>
      <c r="L29" s="24"/>
      <c r="M29" s="24"/>
      <c r="N29" s="17" t="s">
        <v>93</v>
      </c>
      <c r="O29" s="17" t="s">
        <v>138</v>
      </c>
      <c r="P29" s="17" t="s">
        <v>139</v>
      </c>
      <c r="Q29" s="31">
        <v>44986</v>
      </c>
      <c r="R29" s="31">
        <v>45017</v>
      </c>
      <c r="S29" s="31">
        <v>45270</v>
      </c>
      <c r="T29" s="31">
        <v>45290</v>
      </c>
      <c r="U29" s="17" t="s">
        <v>38</v>
      </c>
      <c r="W29" s="33"/>
      <c r="X29" s="29"/>
      <c r="Z29" s="29"/>
      <c r="AA29" s="29"/>
    </row>
    <row r="30" s="1" customFormat="1" ht="192" customHeight="1" spans="1:27">
      <c r="A30" s="17">
        <v>22</v>
      </c>
      <c r="B30" s="17" t="s">
        <v>30</v>
      </c>
      <c r="C30" s="17" t="s">
        <v>31</v>
      </c>
      <c r="D30" s="17" t="s">
        <v>140</v>
      </c>
      <c r="E30" s="17" t="s">
        <v>141</v>
      </c>
      <c r="F30" s="17"/>
      <c r="G30" s="17" t="s">
        <v>142</v>
      </c>
      <c r="H30" s="17" t="s">
        <v>143</v>
      </c>
      <c r="I30" s="24">
        <f t="shared" si="0"/>
        <v>127.2169</v>
      </c>
      <c r="J30" s="24">
        <v>127.2169</v>
      </c>
      <c r="K30" s="24"/>
      <c r="L30" s="24"/>
      <c r="M30" s="24"/>
      <c r="N30" s="17" t="s">
        <v>57</v>
      </c>
      <c r="O30" s="17" t="s">
        <v>144</v>
      </c>
      <c r="P30" s="17" t="s">
        <v>145</v>
      </c>
      <c r="Q30" s="31">
        <v>44986</v>
      </c>
      <c r="R30" s="31">
        <v>45017</v>
      </c>
      <c r="S30" s="31">
        <v>45270</v>
      </c>
      <c r="T30" s="31">
        <v>45290</v>
      </c>
      <c r="U30" s="17" t="s">
        <v>60</v>
      </c>
      <c r="W30" s="29"/>
      <c r="X30" s="29"/>
      <c r="Z30" s="29"/>
      <c r="AA30" s="29"/>
    </row>
    <row r="31" s="1" customFormat="1" ht="192" customHeight="1" spans="1:27">
      <c r="A31" s="17">
        <v>23</v>
      </c>
      <c r="B31" s="17" t="s">
        <v>30</v>
      </c>
      <c r="C31" s="17" t="s">
        <v>31</v>
      </c>
      <c r="D31" s="17" t="s">
        <v>146</v>
      </c>
      <c r="E31" s="17" t="s">
        <v>147</v>
      </c>
      <c r="F31" s="17"/>
      <c r="G31" s="17" t="s">
        <v>148</v>
      </c>
      <c r="H31" s="17" t="s">
        <v>149</v>
      </c>
      <c r="I31" s="24">
        <f t="shared" si="0"/>
        <v>155.8198</v>
      </c>
      <c r="J31" s="24">
        <v>155.8198</v>
      </c>
      <c r="K31" s="24"/>
      <c r="L31" s="24"/>
      <c r="M31" s="24"/>
      <c r="N31" s="17" t="s">
        <v>57</v>
      </c>
      <c r="O31" s="17" t="s">
        <v>150</v>
      </c>
      <c r="P31" s="17" t="s">
        <v>151</v>
      </c>
      <c r="Q31" s="31">
        <v>44986</v>
      </c>
      <c r="R31" s="31">
        <v>45017</v>
      </c>
      <c r="S31" s="31">
        <v>45270</v>
      </c>
      <c r="T31" s="31">
        <v>45290</v>
      </c>
      <c r="U31" s="17" t="s">
        <v>72</v>
      </c>
      <c r="W31" s="29"/>
      <c r="X31" s="29"/>
      <c r="Z31" s="29"/>
      <c r="AA31" s="29"/>
    </row>
    <row r="32" s="1" customFormat="1" ht="192" customHeight="1" spans="1:27">
      <c r="A32" s="17">
        <v>24</v>
      </c>
      <c r="B32" s="17" t="s">
        <v>30</v>
      </c>
      <c r="C32" s="17" t="s">
        <v>31</v>
      </c>
      <c r="D32" s="17" t="s">
        <v>152</v>
      </c>
      <c r="E32" s="17" t="s">
        <v>153</v>
      </c>
      <c r="F32" s="17"/>
      <c r="G32" s="17" t="s">
        <v>148</v>
      </c>
      <c r="H32" s="17" t="s">
        <v>149</v>
      </c>
      <c r="I32" s="24">
        <f t="shared" si="0"/>
        <v>145.6038</v>
      </c>
      <c r="J32" s="24">
        <v>145.6038</v>
      </c>
      <c r="K32" s="24"/>
      <c r="L32" s="24"/>
      <c r="M32" s="24"/>
      <c r="N32" s="17" t="s">
        <v>57</v>
      </c>
      <c r="O32" s="17" t="s">
        <v>150</v>
      </c>
      <c r="P32" s="17" t="s">
        <v>151</v>
      </c>
      <c r="Q32" s="31">
        <v>44986</v>
      </c>
      <c r="R32" s="31">
        <v>45017</v>
      </c>
      <c r="S32" s="31">
        <v>45270</v>
      </c>
      <c r="T32" s="31">
        <v>45290</v>
      </c>
      <c r="U32" s="17" t="s">
        <v>72</v>
      </c>
      <c r="W32" s="29"/>
      <c r="X32" s="29"/>
      <c r="Z32" s="29"/>
      <c r="AA32" s="29"/>
    </row>
    <row r="33" s="1" customFormat="1" ht="192" customHeight="1" spans="1:27">
      <c r="A33" s="17">
        <v>25</v>
      </c>
      <c r="B33" s="17" t="s">
        <v>30</v>
      </c>
      <c r="C33" s="17" t="s">
        <v>31</v>
      </c>
      <c r="D33" s="17" t="s">
        <v>154</v>
      </c>
      <c r="E33" s="17" t="s">
        <v>155</v>
      </c>
      <c r="F33" s="17"/>
      <c r="G33" s="17" t="s">
        <v>148</v>
      </c>
      <c r="H33" s="17" t="s">
        <v>149</v>
      </c>
      <c r="I33" s="24">
        <f t="shared" si="0"/>
        <v>111.9187</v>
      </c>
      <c r="J33" s="26">
        <v>111.9187</v>
      </c>
      <c r="K33" s="24"/>
      <c r="L33" s="24"/>
      <c r="M33" s="24"/>
      <c r="N33" s="17" t="s">
        <v>57</v>
      </c>
      <c r="O33" s="17" t="s">
        <v>150</v>
      </c>
      <c r="P33" s="17" t="s">
        <v>151</v>
      </c>
      <c r="Q33" s="31">
        <v>44986</v>
      </c>
      <c r="R33" s="31">
        <v>45017</v>
      </c>
      <c r="S33" s="31">
        <v>45270</v>
      </c>
      <c r="T33" s="31">
        <v>45290</v>
      </c>
      <c r="U33" s="17" t="s">
        <v>72</v>
      </c>
      <c r="W33" s="29"/>
      <c r="X33" s="29"/>
      <c r="Z33" s="29"/>
      <c r="AA33" s="29"/>
    </row>
    <row r="34" s="1" customFormat="1" ht="192" customHeight="1" spans="1:27">
      <c r="A34" s="17">
        <v>26</v>
      </c>
      <c r="B34" s="17" t="s">
        <v>30</v>
      </c>
      <c r="C34" s="17" t="s">
        <v>31</v>
      </c>
      <c r="D34" s="17" t="s">
        <v>156</v>
      </c>
      <c r="E34" s="17" t="s">
        <v>157</v>
      </c>
      <c r="F34" s="17"/>
      <c r="G34" s="17" t="s">
        <v>68</v>
      </c>
      <c r="H34" s="17" t="s">
        <v>158</v>
      </c>
      <c r="I34" s="24">
        <f t="shared" si="0"/>
        <v>81.0325</v>
      </c>
      <c r="J34" s="24">
        <v>81.0325</v>
      </c>
      <c r="K34" s="24"/>
      <c r="L34" s="24"/>
      <c r="M34" s="24"/>
      <c r="N34" s="17" t="s">
        <v>57</v>
      </c>
      <c r="O34" s="17" t="s">
        <v>159</v>
      </c>
      <c r="P34" s="17" t="s">
        <v>160</v>
      </c>
      <c r="Q34" s="31">
        <v>44986</v>
      </c>
      <c r="R34" s="31">
        <v>45017</v>
      </c>
      <c r="S34" s="31">
        <v>45270</v>
      </c>
      <c r="T34" s="31">
        <v>45290</v>
      </c>
      <c r="U34" s="17" t="s">
        <v>72</v>
      </c>
      <c r="W34" s="29"/>
      <c r="X34" s="29"/>
      <c r="Z34" s="29"/>
      <c r="AA34" s="29"/>
    </row>
    <row r="35" s="1" customFormat="1" ht="192" customHeight="1" spans="1:27">
      <c r="A35" s="17">
        <v>27</v>
      </c>
      <c r="B35" s="17" t="s">
        <v>30</v>
      </c>
      <c r="C35" s="17" t="s">
        <v>31</v>
      </c>
      <c r="D35" s="17" t="s">
        <v>161</v>
      </c>
      <c r="E35" s="17" t="s">
        <v>162</v>
      </c>
      <c r="F35" s="17"/>
      <c r="G35" s="17" t="s">
        <v>112</v>
      </c>
      <c r="H35" s="17" t="s">
        <v>113</v>
      </c>
      <c r="I35" s="24">
        <f t="shared" si="0"/>
        <v>98.944</v>
      </c>
      <c r="J35" s="24">
        <v>98.944</v>
      </c>
      <c r="K35" s="24"/>
      <c r="L35" s="24"/>
      <c r="M35" s="24"/>
      <c r="N35" s="17" t="s">
        <v>57</v>
      </c>
      <c r="O35" s="17" t="s">
        <v>114</v>
      </c>
      <c r="P35" s="17" t="s">
        <v>115</v>
      </c>
      <c r="Q35" s="31">
        <v>44986</v>
      </c>
      <c r="R35" s="31">
        <v>45017</v>
      </c>
      <c r="S35" s="31">
        <v>45270</v>
      </c>
      <c r="T35" s="31">
        <v>45290</v>
      </c>
      <c r="U35" s="17" t="s">
        <v>72</v>
      </c>
      <c r="W35" s="29"/>
      <c r="X35" s="29"/>
      <c r="Z35" s="29"/>
      <c r="AA35" s="29"/>
    </row>
    <row r="36" s="1" customFormat="1" ht="192" customHeight="1" spans="1:27">
      <c r="A36" s="17">
        <v>28</v>
      </c>
      <c r="B36" s="17" t="s">
        <v>30</v>
      </c>
      <c r="C36" s="17" t="s">
        <v>31</v>
      </c>
      <c r="D36" s="17" t="s">
        <v>163</v>
      </c>
      <c r="E36" s="17" t="s">
        <v>164</v>
      </c>
      <c r="F36" s="17"/>
      <c r="G36" s="17" t="s">
        <v>112</v>
      </c>
      <c r="H36" s="17" t="s">
        <v>113</v>
      </c>
      <c r="I36" s="24">
        <f t="shared" si="0"/>
        <v>119.4009</v>
      </c>
      <c r="J36" s="24">
        <v>119.4009</v>
      </c>
      <c r="K36" s="24"/>
      <c r="L36" s="24"/>
      <c r="M36" s="24"/>
      <c r="N36" s="17" t="s">
        <v>57</v>
      </c>
      <c r="O36" s="17" t="s">
        <v>114</v>
      </c>
      <c r="P36" s="17" t="s">
        <v>115</v>
      </c>
      <c r="Q36" s="31">
        <v>44986</v>
      </c>
      <c r="R36" s="31">
        <v>45017</v>
      </c>
      <c r="S36" s="31">
        <v>45270</v>
      </c>
      <c r="T36" s="31">
        <v>45290</v>
      </c>
      <c r="U36" s="17" t="s">
        <v>60</v>
      </c>
      <c r="W36" s="29"/>
      <c r="X36" s="29"/>
      <c r="Z36" s="29"/>
      <c r="AA36" s="29"/>
    </row>
    <row r="37" s="1" customFormat="1" ht="192" customHeight="1" spans="1:27">
      <c r="A37" s="17">
        <v>29</v>
      </c>
      <c r="B37" s="17" t="s">
        <v>30</v>
      </c>
      <c r="C37" s="17" t="s">
        <v>31</v>
      </c>
      <c r="D37" s="17" t="s">
        <v>165</v>
      </c>
      <c r="E37" s="17" t="s">
        <v>166</v>
      </c>
      <c r="F37" s="17"/>
      <c r="G37" s="17" t="s">
        <v>167</v>
      </c>
      <c r="H37" s="17" t="s">
        <v>168</v>
      </c>
      <c r="I37" s="24">
        <f t="shared" si="0"/>
        <v>269.0717</v>
      </c>
      <c r="J37" s="24">
        <v>269.0717</v>
      </c>
      <c r="K37" s="24"/>
      <c r="L37" s="24"/>
      <c r="M37" s="24"/>
      <c r="N37" s="17" t="s">
        <v>57</v>
      </c>
      <c r="O37" s="17" t="s">
        <v>169</v>
      </c>
      <c r="P37" s="17" t="s">
        <v>170</v>
      </c>
      <c r="Q37" s="31">
        <v>44986</v>
      </c>
      <c r="R37" s="31">
        <v>45017</v>
      </c>
      <c r="S37" s="31">
        <v>45270</v>
      </c>
      <c r="T37" s="31">
        <v>45290</v>
      </c>
      <c r="U37" s="17" t="s">
        <v>72</v>
      </c>
      <c r="W37" s="29"/>
      <c r="X37" s="29"/>
      <c r="Z37" s="29"/>
      <c r="AA37" s="29"/>
    </row>
    <row r="38" s="1" customFormat="1" ht="192" customHeight="1" spans="1:27">
      <c r="A38" s="17">
        <v>30</v>
      </c>
      <c r="B38" s="17" t="s">
        <v>30</v>
      </c>
      <c r="C38" s="17" t="s">
        <v>31</v>
      </c>
      <c r="D38" s="17" t="s">
        <v>171</v>
      </c>
      <c r="E38" s="17" t="s">
        <v>172</v>
      </c>
      <c r="F38" s="17"/>
      <c r="G38" s="17" t="s">
        <v>112</v>
      </c>
      <c r="H38" s="17" t="s">
        <v>173</v>
      </c>
      <c r="I38" s="24">
        <f t="shared" si="0"/>
        <v>166.0499</v>
      </c>
      <c r="J38" s="24">
        <v>166.0499</v>
      </c>
      <c r="K38" s="24"/>
      <c r="L38" s="24"/>
      <c r="M38" s="24"/>
      <c r="N38" s="17" t="s">
        <v>57</v>
      </c>
      <c r="O38" s="17" t="s">
        <v>174</v>
      </c>
      <c r="P38" s="17" t="s">
        <v>175</v>
      </c>
      <c r="Q38" s="31">
        <v>44986</v>
      </c>
      <c r="R38" s="31">
        <v>45017</v>
      </c>
      <c r="S38" s="31">
        <v>45270</v>
      </c>
      <c r="T38" s="31">
        <v>45290</v>
      </c>
      <c r="U38" s="17" t="s">
        <v>60</v>
      </c>
      <c r="W38" s="29"/>
      <c r="X38" s="29"/>
      <c r="Z38" s="29"/>
      <c r="AA38" s="29"/>
    </row>
    <row r="39" s="1" customFormat="1" ht="192" customHeight="1" spans="1:27">
      <c r="A39" s="17">
        <v>31</v>
      </c>
      <c r="B39" s="17" t="s">
        <v>30</v>
      </c>
      <c r="C39" s="17" t="s">
        <v>31</v>
      </c>
      <c r="D39" s="17" t="s">
        <v>176</v>
      </c>
      <c r="E39" s="17" t="s">
        <v>177</v>
      </c>
      <c r="F39" s="17"/>
      <c r="G39" s="17" t="s">
        <v>112</v>
      </c>
      <c r="H39" s="17" t="s">
        <v>178</v>
      </c>
      <c r="I39" s="24">
        <f t="shared" si="0"/>
        <v>91.2507</v>
      </c>
      <c r="J39" s="24">
        <v>91.2507</v>
      </c>
      <c r="K39" s="24"/>
      <c r="L39" s="24"/>
      <c r="M39" s="24"/>
      <c r="N39" s="17" t="s">
        <v>57</v>
      </c>
      <c r="O39" s="17" t="s">
        <v>179</v>
      </c>
      <c r="P39" s="17" t="s">
        <v>180</v>
      </c>
      <c r="Q39" s="31">
        <v>44986</v>
      </c>
      <c r="R39" s="31">
        <v>45017</v>
      </c>
      <c r="S39" s="31">
        <v>45270</v>
      </c>
      <c r="T39" s="31">
        <v>45290</v>
      </c>
      <c r="U39" s="17" t="s">
        <v>60</v>
      </c>
      <c r="W39" s="29"/>
      <c r="X39" s="29"/>
      <c r="Z39" s="29"/>
      <c r="AA39" s="29"/>
    </row>
    <row r="40" s="1" customFormat="1" ht="192" customHeight="1" spans="1:27">
      <c r="A40" s="17">
        <v>32</v>
      </c>
      <c r="B40" s="17" t="s">
        <v>30</v>
      </c>
      <c r="C40" s="17" t="s">
        <v>31</v>
      </c>
      <c r="D40" s="17" t="s">
        <v>181</v>
      </c>
      <c r="E40" s="17" t="s">
        <v>182</v>
      </c>
      <c r="F40" s="17"/>
      <c r="G40" s="17" t="s">
        <v>112</v>
      </c>
      <c r="H40" s="17" t="s">
        <v>183</v>
      </c>
      <c r="I40" s="24">
        <f t="shared" si="0"/>
        <v>15</v>
      </c>
      <c r="J40" s="24">
        <v>15</v>
      </c>
      <c r="K40" s="24"/>
      <c r="L40" s="24"/>
      <c r="M40" s="24"/>
      <c r="N40" s="17" t="s">
        <v>57</v>
      </c>
      <c r="O40" s="17" t="s">
        <v>184</v>
      </c>
      <c r="P40" s="17" t="s">
        <v>185</v>
      </c>
      <c r="Q40" s="31">
        <v>44986</v>
      </c>
      <c r="R40" s="31">
        <v>45017</v>
      </c>
      <c r="S40" s="31">
        <v>45270</v>
      </c>
      <c r="T40" s="31">
        <v>45290</v>
      </c>
      <c r="U40" s="17" t="s">
        <v>72</v>
      </c>
      <c r="W40" s="29"/>
      <c r="X40" s="29"/>
      <c r="Z40" s="29"/>
      <c r="AA40" s="29"/>
    </row>
    <row r="41" s="1" customFormat="1" ht="192" customHeight="1" spans="1:27">
      <c r="A41" s="17">
        <v>33</v>
      </c>
      <c r="B41" s="17" t="s">
        <v>30</v>
      </c>
      <c r="C41" s="17" t="s">
        <v>31</v>
      </c>
      <c r="D41" s="17" t="s">
        <v>186</v>
      </c>
      <c r="E41" s="17" t="s">
        <v>187</v>
      </c>
      <c r="F41" s="17"/>
      <c r="G41" s="17" t="s">
        <v>93</v>
      </c>
      <c r="H41" s="17" t="s">
        <v>188</v>
      </c>
      <c r="I41" s="24">
        <f t="shared" si="0"/>
        <v>14.99</v>
      </c>
      <c r="J41" s="24">
        <v>14.99</v>
      </c>
      <c r="K41" s="24"/>
      <c r="L41" s="24"/>
      <c r="M41" s="24"/>
      <c r="N41" s="17" t="s">
        <v>57</v>
      </c>
      <c r="O41" s="17" t="s">
        <v>189</v>
      </c>
      <c r="P41" s="17" t="s">
        <v>190</v>
      </c>
      <c r="Q41" s="31">
        <v>44986</v>
      </c>
      <c r="R41" s="31">
        <v>45017</v>
      </c>
      <c r="S41" s="31">
        <v>45270</v>
      </c>
      <c r="T41" s="31">
        <v>45290</v>
      </c>
      <c r="U41" s="17" t="s">
        <v>60</v>
      </c>
      <c r="W41" s="29"/>
      <c r="X41" s="29"/>
      <c r="Z41" s="29"/>
      <c r="AA41" s="29"/>
    </row>
    <row r="42" s="1" customFormat="1" ht="192" customHeight="1" spans="1:27">
      <c r="A42" s="17">
        <v>34</v>
      </c>
      <c r="B42" s="17" t="s">
        <v>30</v>
      </c>
      <c r="C42" s="17" t="s">
        <v>31</v>
      </c>
      <c r="D42" s="17" t="s">
        <v>191</v>
      </c>
      <c r="E42" s="17" t="s">
        <v>192</v>
      </c>
      <c r="F42" s="17"/>
      <c r="G42" s="17" t="s">
        <v>193</v>
      </c>
      <c r="H42" s="17" t="s">
        <v>194</v>
      </c>
      <c r="I42" s="24">
        <f t="shared" ref="I42:I73" si="1">J42+K42+L42+M42</f>
        <v>70.3297</v>
      </c>
      <c r="J42" s="24">
        <v>70.3297</v>
      </c>
      <c r="K42" s="24"/>
      <c r="L42" s="24"/>
      <c r="M42" s="24"/>
      <c r="N42" s="17" t="s">
        <v>57</v>
      </c>
      <c r="O42" s="17" t="s">
        <v>195</v>
      </c>
      <c r="P42" s="17" t="s">
        <v>196</v>
      </c>
      <c r="Q42" s="31">
        <v>44986</v>
      </c>
      <c r="R42" s="31">
        <v>45017</v>
      </c>
      <c r="S42" s="31">
        <v>45270</v>
      </c>
      <c r="T42" s="31">
        <v>45290</v>
      </c>
      <c r="U42" s="17" t="s">
        <v>72</v>
      </c>
      <c r="W42" s="29"/>
      <c r="X42" s="29"/>
      <c r="Z42" s="29"/>
      <c r="AA42" s="29"/>
    </row>
    <row r="43" s="1" customFormat="1" ht="192" customHeight="1" spans="1:27">
      <c r="A43" s="17">
        <v>35</v>
      </c>
      <c r="B43" s="17" t="s">
        <v>30</v>
      </c>
      <c r="C43" s="17" t="s">
        <v>31</v>
      </c>
      <c r="D43" s="17" t="s">
        <v>197</v>
      </c>
      <c r="E43" s="17" t="s">
        <v>198</v>
      </c>
      <c r="F43" s="17"/>
      <c r="G43" s="17" t="s">
        <v>199</v>
      </c>
      <c r="H43" s="17" t="s">
        <v>200</v>
      </c>
      <c r="I43" s="24">
        <f t="shared" si="1"/>
        <v>68.4896</v>
      </c>
      <c r="J43" s="24">
        <v>68.4896</v>
      </c>
      <c r="K43" s="24"/>
      <c r="L43" s="24"/>
      <c r="M43" s="24"/>
      <c r="N43" s="17" t="s">
        <v>57</v>
      </c>
      <c r="O43" s="17" t="s">
        <v>201</v>
      </c>
      <c r="P43" s="17" t="s">
        <v>202</v>
      </c>
      <c r="Q43" s="31">
        <v>44986</v>
      </c>
      <c r="R43" s="31">
        <v>45017</v>
      </c>
      <c r="S43" s="31">
        <v>45270</v>
      </c>
      <c r="T43" s="31">
        <v>45290</v>
      </c>
      <c r="U43" s="17" t="s">
        <v>38</v>
      </c>
      <c r="W43" s="33"/>
      <c r="X43" s="29"/>
      <c r="Z43" s="29"/>
      <c r="AA43" s="29"/>
    </row>
    <row r="44" s="1" customFormat="1" ht="192" customHeight="1" spans="1:27">
      <c r="A44" s="17">
        <v>36</v>
      </c>
      <c r="B44" s="17" t="s">
        <v>30</v>
      </c>
      <c r="C44" s="17" t="s">
        <v>31</v>
      </c>
      <c r="D44" s="17" t="s">
        <v>203</v>
      </c>
      <c r="E44" s="17" t="s">
        <v>204</v>
      </c>
      <c r="F44" s="17"/>
      <c r="G44" s="17" t="s">
        <v>199</v>
      </c>
      <c r="H44" s="17" t="s">
        <v>205</v>
      </c>
      <c r="I44" s="24">
        <f t="shared" si="1"/>
        <v>42.2771</v>
      </c>
      <c r="J44" s="24">
        <v>42.2771</v>
      </c>
      <c r="K44" s="24"/>
      <c r="L44" s="24"/>
      <c r="M44" s="24"/>
      <c r="N44" s="17" t="s">
        <v>57</v>
      </c>
      <c r="O44" s="17" t="s">
        <v>206</v>
      </c>
      <c r="P44" s="17" t="s">
        <v>207</v>
      </c>
      <c r="Q44" s="31">
        <v>44986</v>
      </c>
      <c r="R44" s="31">
        <v>45017</v>
      </c>
      <c r="S44" s="31">
        <v>45270</v>
      </c>
      <c r="T44" s="31">
        <v>45290</v>
      </c>
      <c r="U44" s="17" t="s">
        <v>72</v>
      </c>
      <c r="W44" s="29"/>
      <c r="X44" s="29"/>
      <c r="Z44" s="29"/>
      <c r="AA44" s="29"/>
    </row>
    <row r="45" s="1" customFormat="1" ht="192" customHeight="1" spans="1:27">
      <c r="A45" s="17">
        <v>37</v>
      </c>
      <c r="B45" s="17" t="s">
        <v>30</v>
      </c>
      <c r="C45" s="17" t="s">
        <v>31</v>
      </c>
      <c r="D45" s="17" t="s">
        <v>208</v>
      </c>
      <c r="E45" s="17" t="s">
        <v>209</v>
      </c>
      <c r="F45" s="17"/>
      <c r="G45" s="17" t="s">
        <v>123</v>
      </c>
      <c r="H45" s="17" t="s">
        <v>210</v>
      </c>
      <c r="I45" s="24">
        <f t="shared" si="1"/>
        <v>44.3757</v>
      </c>
      <c r="J45" s="24">
        <v>44.3757</v>
      </c>
      <c r="K45" s="24"/>
      <c r="L45" s="24"/>
      <c r="M45" s="24"/>
      <c r="N45" s="17" t="s">
        <v>57</v>
      </c>
      <c r="O45" s="17" t="s">
        <v>211</v>
      </c>
      <c r="P45" s="17" t="s">
        <v>212</v>
      </c>
      <c r="Q45" s="31">
        <v>44986</v>
      </c>
      <c r="R45" s="31">
        <v>45017</v>
      </c>
      <c r="S45" s="31">
        <v>45270</v>
      </c>
      <c r="T45" s="31">
        <v>45290</v>
      </c>
      <c r="U45" s="17" t="s">
        <v>60</v>
      </c>
      <c r="W45" s="29"/>
      <c r="X45" s="29"/>
      <c r="Z45" s="29"/>
      <c r="AA45" s="29"/>
    </row>
    <row r="46" s="1" customFormat="1" ht="192" customHeight="1" spans="1:27">
      <c r="A46" s="17">
        <v>38</v>
      </c>
      <c r="B46" s="17" t="s">
        <v>30</v>
      </c>
      <c r="C46" s="17" t="s">
        <v>31</v>
      </c>
      <c r="D46" s="17" t="s">
        <v>213</v>
      </c>
      <c r="E46" s="17" t="s">
        <v>214</v>
      </c>
      <c r="F46" s="17"/>
      <c r="G46" s="17" t="s">
        <v>123</v>
      </c>
      <c r="H46" s="17" t="s">
        <v>215</v>
      </c>
      <c r="I46" s="24">
        <f t="shared" si="1"/>
        <v>84.4358</v>
      </c>
      <c r="J46" s="24">
        <v>84.4358</v>
      </c>
      <c r="K46" s="24"/>
      <c r="L46" s="24"/>
      <c r="M46" s="24"/>
      <c r="N46" s="17" t="s">
        <v>57</v>
      </c>
      <c r="O46" s="17" t="s">
        <v>216</v>
      </c>
      <c r="P46" s="17" t="s">
        <v>217</v>
      </c>
      <c r="Q46" s="31">
        <v>44986</v>
      </c>
      <c r="R46" s="31">
        <v>45017</v>
      </c>
      <c r="S46" s="31">
        <v>45270</v>
      </c>
      <c r="T46" s="31">
        <v>45290</v>
      </c>
      <c r="U46" s="17" t="s">
        <v>72</v>
      </c>
      <c r="W46" s="29"/>
      <c r="X46" s="29"/>
      <c r="Z46" s="29"/>
      <c r="AA46" s="29"/>
    </row>
    <row r="47" s="1" customFormat="1" ht="192" customHeight="1" spans="1:27">
      <c r="A47" s="17">
        <v>39</v>
      </c>
      <c r="B47" s="17" t="s">
        <v>30</v>
      </c>
      <c r="C47" s="17" t="s">
        <v>31</v>
      </c>
      <c r="D47" s="17" t="s">
        <v>218</v>
      </c>
      <c r="E47" s="17" t="s">
        <v>219</v>
      </c>
      <c r="F47" s="17"/>
      <c r="G47" s="17" t="s">
        <v>123</v>
      </c>
      <c r="H47" s="17" t="s">
        <v>220</v>
      </c>
      <c r="I47" s="24">
        <f t="shared" si="1"/>
        <v>29.2238</v>
      </c>
      <c r="J47" s="24">
        <v>29.2238</v>
      </c>
      <c r="K47" s="24"/>
      <c r="L47" s="24"/>
      <c r="M47" s="24"/>
      <c r="N47" s="17" t="s">
        <v>57</v>
      </c>
      <c r="O47" s="17" t="s">
        <v>221</v>
      </c>
      <c r="P47" s="17" t="s">
        <v>222</v>
      </c>
      <c r="Q47" s="31">
        <v>44986</v>
      </c>
      <c r="R47" s="31">
        <v>45017</v>
      </c>
      <c r="S47" s="31">
        <v>45270</v>
      </c>
      <c r="T47" s="31">
        <v>45290</v>
      </c>
      <c r="U47" s="17" t="s">
        <v>72</v>
      </c>
      <c r="W47" s="29"/>
      <c r="X47" s="29"/>
      <c r="Z47" s="29"/>
      <c r="AA47" s="29"/>
    </row>
    <row r="48" s="1" customFormat="1" ht="192" customHeight="1" spans="1:27">
      <c r="A48" s="17">
        <v>40</v>
      </c>
      <c r="B48" s="17" t="s">
        <v>30</v>
      </c>
      <c r="C48" s="17" t="s">
        <v>31</v>
      </c>
      <c r="D48" s="17" t="s">
        <v>223</v>
      </c>
      <c r="E48" s="17" t="s">
        <v>224</v>
      </c>
      <c r="F48" s="17"/>
      <c r="G48" s="17" t="s">
        <v>75</v>
      </c>
      <c r="H48" s="17" t="s">
        <v>225</v>
      </c>
      <c r="I48" s="24">
        <f t="shared" si="1"/>
        <v>202.4514</v>
      </c>
      <c r="J48" s="24">
        <v>202.4514</v>
      </c>
      <c r="K48" s="24"/>
      <c r="L48" s="24"/>
      <c r="M48" s="24"/>
      <c r="N48" s="17" t="s">
        <v>57</v>
      </c>
      <c r="O48" s="27" t="s">
        <v>226</v>
      </c>
      <c r="P48" s="27" t="s">
        <v>227</v>
      </c>
      <c r="Q48" s="31">
        <v>44986</v>
      </c>
      <c r="R48" s="31">
        <v>45017</v>
      </c>
      <c r="S48" s="31">
        <v>45270</v>
      </c>
      <c r="T48" s="31">
        <v>45290</v>
      </c>
      <c r="U48" s="17" t="s">
        <v>72</v>
      </c>
      <c r="W48" s="29"/>
      <c r="X48" s="29"/>
      <c r="Z48" s="29"/>
      <c r="AA48" s="29"/>
    </row>
    <row r="49" s="1" customFormat="1" ht="192" customHeight="1" spans="1:27">
      <c r="A49" s="17">
        <v>41</v>
      </c>
      <c r="B49" s="17" t="s">
        <v>30</v>
      </c>
      <c r="C49" s="17" t="s">
        <v>31</v>
      </c>
      <c r="D49" s="17" t="s">
        <v>228</v>
      </c>
      <c r="E49" s="17" t="s">
        <v>229</v>
      </c>
      <c r="F49" s="17"/>
      <c r="G49" s="17" t="s">
        <v>75</v>
      </c>
      <c r="H49" s="17" t="s">
        <v>225</v>
      </c>
      <c r="I49" s="24">
        <f t="shared" si="1"/>
        <v>140.4661</v>
      </c>
      <c r="J49" s="24">
        <v>140.4661</v>
      </c>
      <c r="K49" s="24"/>
      <c r="L49" s="24"/>
      <c r="M49" s="24"/>
      <c r="N49" s="17" t="s">
        <v>57</v>
      </c>
      <c r="O49" s="17" t="s">
        <v>230</v>
      </c>
      <c r="P49" s="17" t="s">
        <v>231</v>
      </c>
      <c r="Q49" s="31">
        <v>44986</v>
      </c>
      <c r="R49" s="31">
        <v>45017</v>
      </c>
      <c r="S49" s="31">
        <v>45270</v>
      </c>
      <c r="T49" s="31">
        <v>45290</v>
      </c>
      <c r="U49" s="17" t="s">
        <v>38</v>
      </c>
      <c r="W49" s="33"/>
      <c r="X49" s="29"/>
      <c r="Z49" s="29"/>
      <c r="AA49" s="29"/>
    </row>
    <row r="50" s="2" customFormat="1" ht="192" customHeight="1" spans="1:27">
      <c r="A50" s="17">
        <v>42</v>
      </c>
      <c r="B50" s="17" t="s">
        <v>30</v>
      </c>
      <c r="C50" s="17" t="s">
        <v>31</v>
      </c>
      <c r="D50" s="17" t="s">
        <v>232</v>
      </c>
      <c r="E50" s="17" t="s">
        <v>233</v>
      </c>
      <c r="F50" s="17"/>
      <c r="G50" s="17" t="s">
        <v>75</v>
      </c>
      <c r="H50" s="17" t="s">
        <v>234</v>
      </c>
      <c r="I50" s="24">
        <f t="shared" si="1"/>
        <v>75.9089</v>
      </c>
      <c r="J50" s="24">
        <v>75.9089</v>
      </c>
      <c r="K50" s="24"/>
      <c r="L50" s="24"/>
      <c r="M50" s="24"/>
      <c r="N50" s="17" t="s">
        <v>57</v>
      </c>
      <c r="O50" s="17" t="s">
        <v>235</v>
      </c>
      <c r="P50" s="17" t="s">
        <v>236</v>
      </c>
      <c r="Q50" s="31">
        <v>44986</v>
      </c>
      <c r="R50" s="31">
        <v>45017</v>
      </c>
      <c r="S50" s="32">
        <v>45270</v>
      </c>
      <c r="T50" s="32">
        <v>45290</v>
      </c>
      <c r="U50" s="17" t="s">
        <v>72</v>
      </c>
      <c r="W50" s="4"/>
      <c r="X50" s="4"/>
      <c r="Y50" s="1"/>
      <c r="Z50" s="29"/>
      <c r="AA50" s="29"/>
    </row>
    <row r="51" s="2" customFormat="1" ht="192" customHeight="1" spans="1:27">
      <c r="A51" s="17">
        <v>43</v>
      </c>
      <c r="B51" s="17" t="s">
        <v>30</v>
      </c>
      <c r="C51" s="17" t="s">
        <v>31</v>
      </c>
      <c r="D51" s="17" t="s">
        <v>237</v>
      </c>
      <c r="E51" s="17" t="s">
        <v>238</v>
      </c>
      <c r="F51" s="17"/>
      <c r="G51" s="17" t="s">
        <v>75</v>
      </c>
      <c r="H51" s="17" t="s">
        <v>225</v>
      </c>
      <c r="I51" s="24">
        <f t="shared" si="1"/>
        <v>52.3805</v>
      </c>
      <c r="J51" s="24">
        <v>52.3805</v>
      </c>
      <c r="K51" s="24"/>
      <c r="L51" s="24"/>
      <c r="M51" s="24"/>
      <c r="N51" s="17" t="s">
        <v>57</v>
      </c>
      <c r="O51" s="17" t="s">
        <v>226</v>
      </c>
      <c r="P51" s="17" t="s">
        <v>227</v>
      </c>
      <c r="Q51" s="31">
        <v>44986</v>
      </c>
      <c r="R51" s="31">
        <v>45017</v>
      </c>
      <c r="S51" s="32">
        <v>45270</v>
      </c>
      <c r="T51" s="32">
        <v>45290</v>
      </c>
      <c r="U51" s="17" t="s">
        <v>72</v>
      </c>
      <c r="W51" s="4"/>
      <c r="X51" s="4"/>
      <c r="Y51" s="1"/>
      <c r="Z51" s="29"/>
      <c r="AA51" s="29"/>
    </row>
    <row r="52" s="2" customFormat="1" ht="192" customHeight="1" spans="1:27">
      <c r="A52" s="17">
        <v>44</v>
      </c>
      <c r="B52" s="17" t="s">
        <v>30</v>
      </c>
      <c r="C52" s="17" t="s">
        <v>31</v>
      </c>
      <c r="D52" s="17" t="s">
        <v>239</v>
      </c>
      <c r="E52" s="17" t="s">
        <v>240</v>
      </c>
      <c r="F52" s="17"/>
      <c r="G52" s="17" t="s">
        <v>99</v>
      </c>
      <c r="H52" s="17" t="s">
        <v>241</v>
      </c>
      <c r="I52" s="24">
        <f t="shared" si="1"/>
        <v>147.1952</v>
      </c>
      <c r="J52" s="24">
        <v>147.1952</v>
      </c>
      <c r="K52" s="26"/>
      <c r="L52" s="24"/>
      <c r="M52" s="24"/>
      <c r="N52" s="17" t="s">
        <v>57</v>
      </c>
      <c r="O52" s="17" t="s">
        <v>242</v>
      </c>
      <c r="P52" s="17" t="s">
        <v>243</v>
      </c>
      <c r="Q52" s="31">
        <v>44986</v>
      </c>
      <c r="R52" s="31">
        <v>45017</v>
      </c>
      <c r="S52" s="31">
        <v>45270</v>
      </c>
      <c r="T52" s="31">
        <v>45290</v>
      </c>
      <c r="U52" s="17" t="s">
        <v>72</v>
      </c>
      <c r="W52" s="4"/>
      <c r="X52" s="4"/>
      <c r="Y52" s="1"/>
      <c r="Z52" s="29"/>
      <c r="AA52" s="29"/>
    </row>
    <row r="53" s="2" customFormat="1" ht="192" customHeight="1" spans="1:27">
      <c r="A53" s="17">
        <v>45</v>
      </c>
      <c r="B53" s="17" t="s">
        <v>30</v>
      </c>
      <c r="C53" s="17" t="s">
        <v>31</v>
      </c>
      <c r="D53" s="17" t="s">
        <v>244</v>
      </c>
      <c r="E53" s="17" t="s">
        <v>245</v>
      </c>
      <c r="F53" s="17"/>
      <c r="G53" s="17" t="s">
        <v>99</v>
      </c>
      <c r="H53" s="17" t="s">
        <v>246</v>
      </c>
      <c r="I53" s="24">
        <f t="shared" si="1"/>
        <v>115.902</v>
      </c>
      <c r="J53" s="24">
        <v>115.902</v>
      </c>
      <c r="K53" s="26"/>
      <c r="L53" s="24"/>
      <c r="M53" s="24"/>
      <c r="N53" s="17" t="s">
        <v>57</v>
      </c>
      <c r="O53" s="17" t="s">
        <v>247</v>
      </c>
      <c r="P53" s="17" t="s">
        <v>248</v>
      </c>
      <c r="Q53" s="31">
        <v>44986</v>
      </c>
      <c r="R53" s="31">
        <v>45017</v>
      </c>
      <c r="S53" s="31">
        <v>45270</v>
      </c>
      <c r="T53" s="31">
        <v>45290</v>
      </c>
      <c r="U53" s="17" t="s">
        <v>72</v>
      </c>
      <c r="W53" s="4"/>
      <c r="X53" s="4"/>
      <c r="Y53" s="1"/>
      <c r="Z53" s="29"/>
      <c r="AA53" s="29"/>
    </row>
    <row r="54" s="2" customFormat="1" ht="192" customHeight="1" spans="1:27">
      <c r="A54" s="17">
        <v>46</v>
      </c>
      <c r="B54" s="17" t="s">
        <v>30</v>
      </c>
      <c r="C54" s="17" t="s">
        <v>31</v>
      </c>
      <c r="D54" s="17" t="s">
        <v>249</v>
      </c>
      <c r="E54" s="17" t="s">
        <v>250</v>
      </c>
      <c r="F54" s="17"/>
      <c r="G54" s="17" t="s">
        <v>99</v>
      </c>
      <c r="H54" s="17" t="s">
        <v>251</v>
      </c>
      <c r="I54" s="24">
        <f t="shared" si="1"/>
        <v>66.3714</v>
      </c>
      <c r="J54" s="26">
        <v>66.3714</v>
      </c>
      <c r="K54" s="26"/>
      <c r="L54" s="24"/>
      <c r="M54" s="24"/>
      <c r="N54" s="17" t="s">
        <v>57</v>
      </c>
      <c r="O54" s="17" t="s">
        <v>252</v>
      </c>
      <c r="P54" s="17" t="s">
        <v>253</v>
      </c>
      <c r="Q54" s="31">
        <v>44986</v>
      </c>
      <c r="R54" s="31">
        <v>45017</v>
      </c>
      <c r="S54" s="31">
        <v>45270</v>
      </c>
      <c r="T54" s="31">
        <v>45290</v>
      </c>
      <c r="U54" s="17" t="s">
        <v>72</v>
      </c>
      <c r="W54" s="4"/>
      <c r="X54" s="4"/>
      <c r="Y54" s="1"/>
      <c r="Z54" s="29"/>
      <c r="AA54" s="29"/>
    </row>
    <row r="55" s="2" customFormat="1" ht="175" customHeight="1" spans="1:27">
      <c r="A55" s="17">
        <v>47</v>
      </c>
      <c r="B55" s="17" t="s">
        <v>30</v>
      </c>
      <c r="C55" s="17" t="s">
        <v>31</v>
      </c>
      <c r="D55" s="17" t="s">
        <v>254</v>
      </c>
      <c r="E55" s="17" t="s">
        <v>255</v>
      </c>
      <c r="F55" s="17"/>
      <c r="G55" s="17" t="s">
        <v>82</v>
      </c>
      <c r="H55" s="17" t="s">
        <v>256</v>
      </c>
      <c r="I55" s="24">
        <f t="shared" si="1"/>
        <v>39.9984</v>
      </c>
      <c r="J55" s="24">
        <v>39.9984</v>
      </c>
      <c r="K55" s="26"/>
      <c r="L55" s="24"/>
      <c r="M55" s="24"/>
      <c r="N55" s="17" t="s">
        <v>57</v>
      </c>
      <c r="O55" s="17" t="s">
        <v>257</v>
      </c>
      <c r="P55" s="17" t="s">
        <v>258</v>
      </c>
      <c r="Q55" s="31">
        <v>45170</v>
      </c>
      <c r="R55" s="31">
        <v>45174</v>
      </c>
      <c r="S55" s="31">
        <v>45270</v>
      </c>
      <c r="T55" s="31">
        <v>45290</v>
      </c>
      <c r="U55" s="17" t="s">
        <v>72</v>
      </c>
      <c r="W55" s="4"/>
      <c r="X55" s="4"/>
      <c r="Y55" s="1"/>
      <c r="Z55" s="29"/>
      <c r="AA55" s="29"/>
    </row>
    <row r="56" s="2" customFormat="1" ht="192" customHeight="1" spans="1:27">
      <c r="A56" s="17">
        <v>48</v>
      </c>
      <c r="B56" s="17" t="s">
        <v>30</v>
      </c>
      <c r="C56" s="17" t="s">
        <v>31</v>
      </c>
      <c r="D56" s="17" t="s">
        <v>259</v>
      </c>
      <c r="E56" s="17" t="s">
        <v>260</v>
      </c>
      <c r="F56" s="17"/>
      <c r="G56" s="17" t="s">
        <v>261</v>
      </c>
      <c r="H56" s="17" t="s">
        <v>262</v>
      </c>
      <c r="I56" s="24">
        <f t="shared" si="1"/>
        <v>55.3978</v>
      </c>
      <c r="J56" s="24">
        <v>55.3978</v>
      </c>
      <c r="K56" s="24"/>
      <c r="L56" s="24"/>
      <c r="M56" s="24"/>
      <c r="N56" s="17" t="s">
        <v>57</v>
      </c>
      <c r="O56" s="17" t="s">
        <v>263</v>
      </c>
      <c r="P56" s="17" t="s">
        <v>264</v>
      </c>
      <c r="Q56" s="31">
        <v>44986</v>
      </c>
      <c r="R56" s="31">
        <v>45017</v>
      </c>
      <c r="S56" s="31">
        <v>45270</v>
      </c>
      <c r="T56" s="31">
        <v>45290</v>
      </c>
      <c r="U56" s="17" t="s">
        <v>60</v>
      </c>
      <c r="W56" s="4"/>
      <c r="X56" s="4"/>
      <c r="Y56" s="1"/>
      <c r="Z56" s="29"/>
      <c r="AA56" s="29"/>
    </row>
    <row r="57" s="2" customFormat="1" ht="192" customHeight="1" spans="1:27">
      <c r="A57" s="17">
        <v>49</v>
      </c>
      <c r="B57" s="17" t="s">
        <v>30</v>
      </c>
      <c r="C57" s="17" t="s">
        <v>31</v>
      </c>
      <c r="D57" s="17" t="s">
        <v>265</v>
      </c>
      <c r="E57" s="17" t="s">
        <v>266</v>
      </c>
      <c r="F57" s="17"/>
      <c r="G57" s="17" t="s">
        <v>142</v>
      </c>
      <c r="H57" s="17" t="s">
        <v>267</v>
      </c>
      <c r="I57" s="24">
        <f t="shared" si="1"/>
        <v>147.9092</v>
      </c>
      <c r="J57" s="24">
        <v>147.9092</v>
      </c>
      <c r="K57" s="24"/>
      <c r="L57" s="24"/>
      <c r="M57" s="24"/>
      <c r="N57" s="17" t="s">
        <v>57</v>
      </c>
      <c r="O57" s="17" t="s">
        <v>268</v>
      </c>
      <c r="P57" s="17" t="s">
        <v>269</v>
      </c>
      <c r="Q57" s="31">
        <v>44986</v>
      </c>
      <c r="R57" s="31">
        <v>45017</v>
      </c>
      <c r="S57" s="31">
        <v>45270</v>
      </c>
      <c r="T57" s="31">
        <v>45290</v>
      </c>
      <c r="U57" s="17" t="s">
        <v>60</v>
      </c>
      <c r="W57" s="4"/>
      <c r="X57" s="4"/>
      <c r="Y57" s="1"/>
      <c r="Z57" s="29"/>
      <c r="AA57" s="29"/>
    </row>
    <row r="58" s="2" customFormat="1" ht="192" customHeight="1" spans="1:27">
      <c r="A58" s="17">
        <v>50</v>
      </c>
      <c r="B58" s="17" t="s">
        <v>30</v>
      </c>
      <c r="C58" s="17" t="s">
        <v>31</v>
      </c>
      <c r="D58" s="17" t="s">
        <v>270</v>
      </c>
      <c r="E58" s="17" t="s">
        <v>271</v>
      </c>
      <c r="F58" s="17"/>
      <c r="G58" s="17" t="s">
        <v>272</v>
      </c>
      <c r="H58" s="17" t="s">
        <v>273</v>
      </c>
      <c r="I58" s="24">
        <f t="shared" si="1"/>
        <v>49.6303</v>
      </c>
      <c r="J58" s="24">
        <v>49.6303</v>
      </c>
      <c r="K58" s="24"/>
      <c r="L58" s="24"/>
      <c r="M58" s="24"/>
      <c r="N58" s="17" t="s">
        <v>57</v>
      </c>
      <c r="O58" s="17" t="s">
        <v>274</v>
      </c>
      <c r="P58" s="17" t="s">
        <v>275</v>
      </c>
      <c r="Q58" s="31">
        <v>44986</v>
      </c>
      <c r="R58" s="31">
        <v>45017</v>
      </c>
      <c r="S58" s="31">
        <v>45270</v>
      </c>
      <c r="T58" s="31">
        <v>45290</v>
      </c>
      <c r="U58" s="17" t="s">
        <v>72</v>
      </c>
      <c r="W58" s="4"/>
      <c r="X58" s="4"/>
      <c r="Y58" s="1"/>
      <c r="Z58" s="29"/>
      <c r="AA58" s="29"/>
    </row>
    <row r="59" s="2" customFormat="1" ht="192" customHeight="1" spans="1:27">
      <c r="A59" s="17">
        <v>51</v>
      </c>
      <c r="B59" s="17" t="s">
        <v>30</v>
      </c>
      <c r="C59" s="17" t="s">
        <v>31</v>
      </c>
      <c r="D59" s="17" t="s">
        <v>276</v>
      </c>
      <c r="E59" s="17" t="s">
        <v>277</v>
      </c>
      <c r="F59" s="17"/>
      <c r="G59" s="17" t="s">
        <v>278</v>
      </c>
      <c r="H59" s="17" t="s">
        <v>279</v>
      </c>
      <c r="I59" s="24">
        <f t="shared" si="1"/>
        <v>59.8606</v>
      </c>
      <c r="J59" s="24">
        <v>59.8606</v>
      </c>
      <c r="K59" s="24"/>
      <c r="L59" s="24"/>
      <c r="M59" s="24"/>
      <c r="N59" s="17" t="s">
        <v>57</v>
      </c>
      <c r="O59" s="17" t="s">
        <v>280</v>
      </c>
      <c r="P59" s="17" t="s">
        <v>281</v>
      </c>
      <c r="Q59" s="31">
        <v>44986</v>
      </c>
      <c r="R59" s="31">
        <v>45017</v>
      </c>
      <c r="S59" s="31">
        <v>45270</v>
      </c>
      <c r="T59" s="31">
        <v>45290</v>
      </c>
      <c r="U59" s="17" t="s">
        <v>72</v>
      </c>
      <c r="W59" s="4"/>
      <c r="X59" s="4"/>
      <c r="Y59" s="1"/>
      <c r="Z59" s="29"/>
      <c r="AA59" s="29"/>
    </row>
    <row r="60" s="2" customFormat="1" ht="192" customHeight="1" spans="1:27">
      <c r="A60" s="17">
        <v>52</v>
      </c>
      <c r="B60" s="17" t="s">
        <v>30</v>
      </c>
      <c r="C60" s="17" t="s">
        <v>31</v>
      </c>
      <c r="D60" s="17" t="s">
        <v>282</v>
      </c>
      <c r="E60" s="17" t="s">
        <v>283</v>
      </c>
      <c r="F60" s="17"/>
      <c r="G60" s="17" t="s">
        <v>278</v>
      </c>
      <c r="H60" s="17" t="s">
        <v>284</v>
      </c>
      <c r="I60" s="24">
        <f t="shared" si="1"/>
        <v>34.1213</v>
      </c>
      <c r="J60" s="24">
        <v>34.1213</v>
      </c>
      <c r="K60" s="24"/>
      <c r="L60" s="24"/>
      <c r="M60" s="24"/>
      <c r="N60" s="17" t="s">
        <v>57</v>
      </c>
      <c r="O60" s="17" t="s">
        <v>285</v>
      </c>
      <c r="P60" s="17" t="s">
        <v>286</v>
      </c>
      <c r="Q60" s="31">
        <v>44986</v>
      </c>
      <c r="R60" s="31">
        <v>45017</v>
      </c>
      <c r="S60" s="31">
        <v>45270</v>
      </c>
      <c r="T60" s="31">
        <v>45290</v>
      </c>
      <c r="U60" s="17" t="s">
        <v>72</v>
      </c>
      <c r="W60" s="4"/>
      <c r="X60" s="4"/>
      <c r="Y60" s="1"/>
      <c r="Z60" s="29"/>
      <c r="AA60" s="29"/>
    </row>
    <row r="61" s="2" customFormat="1" ht="192" customHeight="1" spans="1:27">
      <c r="A61" s="17">
        <v>53</v>
      </c>
      <c r="B61" s="17" t="s">
        <v>30</v>
      </c>
      <c r="C61" s="17" t="s">
        <v>31</v>
      </c>
      <c r="D61" s="17" t="s">
        <v>287</v>
      </c>
      <c r="E61" s="17" t="s">
        <v>288</v>
      </c>
      <c r="F61" s="17"/>
      <c r="G61" s="17" t="s">
        <v>278</v>
      </c>
      <c r="H61" s="17" t="s">
        <v>289</v>
      </c>
      <c r="I61" s="24">
        <f t="shared" si="1"/>
        <v>112.93</v>
      </c>
      <c r="J61" s="24">
        <v>112.93</v>
      </c>
      <c r="K61" s="24"/>
      <c r="L61" s="24"/>
      <c r="M61" s="24"/>
      <c r="N61" s="17" t="s">
        <v>57</v>
      </c>
      <c r="O61" s="17" t="s">
        <v>290</v>
      </c>
      <c r="P61" s="17" t="s">
        <v>291</v>
      </c>
      <c r="Q61" s="31">
        <v>44986</v>
      </c>
      <c r="R61" s="31">
        <v>45017</v>
      </c>
      <c r="S61" s="31">
        <v>45270</v>
      </c>
      <c r="T61" s="31">
        <v>45290</v>
      </c>
      <c r="U61" s="17" t="s">
        <v>72</v>
      </c>
      <c r="W61" s="4"/>
      <c r="X61" s="4"/>
      <c r="Y61" s="1"/>
      <c r="Z61" s="29"/>
      <c r="AA61" s="29"/>
    </row>
    <row r="62" s="2" customFormat="1" ht="192" customHeight="1" spans="1:27">
      <c r="A62" s="17">
        <v>54</v>
      </c>
      <c r="B62" s="17" t="s">
        <v>30</v>
      </c>
      <c r="C62" s="17" t="s">
        <v>31</v>
      </c>
      <c r="D62" s="17" t="s">
        <v>292</v>
      </c>
      <c r="E62" s="17" t="s">
        <v>293</v>
      </c>
      <c r="F62" s="17"/>
      <c r="G62" s="17" t="s">
        <v>278</v>
      </c>
      <c r="H62" s="17" t="s">
        <v>294</v>
      </c>
      <c r="I62" s="24">
        <f t="shared" si="1"/>
        <v>140.3177</v>
      </c>
      <c r="J62" s="24">
        <v>140.3177</v>
      </c>
      <c r="K62" s="24"/>
      <c r="L62" s="24"/>
      <c r="M62" s="24"/>
      <c r="N62" s="17" t="s">
        <v>57</v>
      </c>
      <c r="O62" s="17" t="s">
        <v>295</v>
      </c>
      <c r="P62" s="17" t="s">
        <v>296</v>
      </c>
      <c r="Q62" s="31">
        <v>44986</v>
      </c>
      <c r="R62" s="31">
        <v>45017</v>
      </c>
      <c r="S62" s="31">
        <v>45270</v>
      </c>
      <c r="T62" s="31">
        <v>45290</v>
      </c>
      <c r="U62" s="17" t="s">
        <v>72</v>
      </c>
      <c r="W62" s="4"/>
      <c r="X62" s="4"/>
      <c r="Y62" s="1"/>
      <c r="Z62" s="29"/>
      <c r="AA62" s="29"/>
    </row>
    <row r="63" s="2" customFormat="1" ht="192" customHeight="1" spans="1:27">
      <c r="A63" s="17">
        <v>55</v>
      </c>
      <c r="B63" s="17" t="s">
        <v>30</v>
      </c>
      <c r="C63" s="17" t="s">
        <v>31</v>
      </c>
      <c r="D63" s="17" t="s">
        <v>297</v>
      </c>
      <c r="E63" s="17" t="s">
        <v>298</v>
      </c>
      <c r="F63" s="17"/>
      <c r="G63" s="17" t="s">
        <v>68</v>
      </c>
      <c r="H63" s="17" t="s">
        <v>299</v>
      </c>
      <c r="I63" s="24">
        <f t="shared" si="1"/>
        <v>49.6048</v>
      </c>
      <c r="J63" s="24">
        <v>49.6048</v>
      </c>
      <c r="K63" s="24"/>
      <c r="L63" s="24"/>
      <c r="M63" s="24"/>
      <c r="N63" s="17" t="s">
        <v>57</v>
      </c>
      <c r="O63" s="17" t="s">
        <v>300</v>
      </c>
      <c r="P63" s="17" t="s">
        <v>301</v>
      </c>
      <c r="Q63" s="31">
        <v>44986</v>
      </c>
      <c r="R63" s="31">
        <v>45017</v>
      </c>
      <c r="S63" s="31">
        <v>45270</v>
      </c>
      <c r="T63" s="31">
        <v>45290</v>
      </c>
      <c r="U63" s="17" t="s">
        <v>72</v>
      </c>
      <c r="W63" s="4"/>
      <c r="X63" s="4"/>
      <c r="Y63" s="1"/>
      <c r="Z63" s="29"/>
      <c r="AA63" s="29"/>
    </row>
    <row r="64" s="2" customFormat="1" ht="192" customHeight="1" spans="1:27">
      <c r="A64" s="17">
        <v>56</v>
      </c>
      <c r="B64" s="17" t="s">
        <v>30</v>
      </c>
      <c r="C64" s="17" t="s">
        <v>31</v>
      </c>
      <c r="D64" s="17" t="s">
        <v>302</v>
      </c>
      <c r="E64" s="17" t="s">
        <v>303</v>
      </c>
      <c r="F64" s="17"/>
      <c r="G64" s="17" t="s">
        <v>68</v>
      </c>
      <c r="H64" s="17" t="s">
        <v>304</v>
      </c>
      <c r="I64" s="24">
        <f t="shared" si="1"/>
        <v>73.4118</v>
      </c>
      <c r="J64" s="24">
        <v>73.4118</v>
      </c>
      <c r="K64" s="24"/>
      <c r="L64" s="24"/>
      <c r="M64" s="24"/>
      <c r="N64" s="17" t="s">
        <v>57</v>
      </c>
      <c r="O64" s="17" t="s">
        <v>305</v>
      </c>
      <c r="P64" s="17" t="s">
        <v>306</v>
      </c>
      <c r="Q64" s="31">
        <v>44986</v>
      </c>
      <c r="R64" s="31">
        <v>45017</v>
      </c>
      <c r="S64" s="31">
        <v>45270</v>
      </c>
      <c r="T64" s="31">
        <v>45290</v>
      </c>
      <c r="U64" s="17" t="s">
        <v>60</v>
      </c>
      <c r="W64" s="4"/>
      <c r="X64" s="4"/>
      <c r="Y64" s="1"/>
      <c r="Z64" s="29"/>
      <c r="AA64" s="29"/>
    </row>
    <row r="65" s="2" customFormat="1" ht="192" customHeight="1" spans="1:27">
      <c r="A65" s="17">
        <v>57</v>
      </c>
      <c r="B65" s="17" t="s">
        <v>30</v>
      </c>
      <c r="C65" s="17" t="s">
        <v>31</v>
      </c>
      <c r="D65" s="17" t="s">
        <v>307</v>
      </c>
      <c r="E65" s="17" t="s">
        <v>308</v>
      </c>
      <c r="F65" s="17"/>
      <c r="G65" s="17" t="s">
        <v>99</v>
      </c>
      <c r="H65" s="17" t="s">
        <v>309</v>
      </c>
      <c r="I65" s="24">
        <f t="shared" si="1"/>
        <v>145.4126</v>
      </c>
      <c r="J65" s="24">
        <v>145.4126</v>
      </c>
      <c r="K65" s="24"/>
      <c r="L65" s="24"/>
      <c r="M65" s="24"/>
      <c r="N65" s="17" t="s">
        <v>57</v>
      </c>
      <c r="O65" s="17" t="s">
        <v>242</v>
      </c>
      <c r="P65" s="17" t="s">
        <v>243</v>
      </c>
      <c r="Q65" s="31">
        <v>44986</v>
      </c>
      <c r="R65" s="31">
        <v>45017</v>
      </c>
      <c r="S65" s="31">
        <v>45270</v>
      </c>
      <c r="T65" s="31">
        <v>45290</v>
      </c>
      <c r="U65" s="17" t="s">
        <v>72</v>
      </c>
      <c r="W65" s="4"/>
      <c r="X65" s="4"/>
      <c r="Y65" s="1"/>
      <c r="Z65" s="29"/>
      <c r="AA65" s="29"/>
    </row>
    <row r="66" s="2" customFormat="1" ht="192" customHeight="1" spans="1:27">
      <c r="A66" s="17">
        <v>58</v>
      </c>
      <c r="B66" s="17" t="s">
        <v>30</v>
      </c>
      <c r="C66" s="17" t="s">
        <v>31</v>
      </c>
      <c r="D66" s="17" t="s">
        <v>310</v>
      </c>
      <c r="E66" s="17" t="s">
        <v>311</v>
      </c>
      <c r="F66" s="17"/>
      <c r="G66" s="17" t="s">
        <v>312</v>
      </c>
      <c r="H66" s="17" t="s">
        <v>313</v>
      </c>
      <c r="I66" s="24">
        <f t="shared" si="1"/>
        <v>183.3785</v>
      </c>
      <c r="J66" s="24"/>
      <c r="K66" s="24"/>
      <c r="L66" s="24"/>
      <c r="M66" s="24">
        <v>183.3785</v>
      </c>
      <c r="N66" s="17" t="s">
        <v>57</v>
      </c>
      <c r="O66" s="17" t="s">
        <v>314</v>
      </c>
      <c r="P66" s="17" t="s">
        <v>315</v>
      </c>
      <c r="Q66" s="31">
        <v>44986</v>
      </c>
      <c r="R66" s="31">
        <v>45017</v>
      </c>
      <c r="S66" s="31">
        <v>45270</v>
      </c>
      <c r="T66" s="31">
        <v>45290</v>
      </c>
      <c r="U66" s="17" t="s">
        <v>60</v>
      </c>
      <c r="W66" s="4"/>
      <c r="X66" s="4"/>
      <c r="Y66" s="1"/>
      <c r="Z66" s="29"/>
      <c r="AA66" s="29"/>
    </row>
    <row r="67" s="2" customFormat="1" ht="192" customHeight="1" spans="1:27">
      <c r="A67" s="17">
        <v>59</v>
      </c>
      <c r="B67" s="17" t="s">
        <v>30</v>
      </c>
      <c r="C67" s="17" t="s">
        <v>31</v>
      </c>
      <c r="D67" s="17" t="s">
        <v>316</v>
      </c>
      <c r="E67" s="27" t="s">
        <v>317</v>
      </c>
      <c r="F67" s="17"/>
      <c r="G67" s="17" t="s">
        <v>312</v>
      </c>
      <c r="H67" s="17" t="s">
        <v>318</v>
      </c>
      <c r="I67" s="24">
        <f t="shared" si="1"/>
        <v>85.7607</v>
      </c>
      <c r="J67" s="24">
        <v>56.5499999999995</v>
      </c>
      <c r="K67" s="24"/>
      <c r="L67" s="24"/>
      <c r="M67" s="24">
        <v>29.2107000000005</v>
      </c>
      <c r="N67" s="17" t="s">
        <v>57</v>
      </c>
      <c r="O67" s="17" t="s">
        <v>319</v>
      </c>
      <c r="P67" s="17" t="s">
        <v>320</v>
      </c>
      <c r="Q67" s="31">
        <v>44986</v>
      </c>
      <c r="R67" s="31">
        <v>45017</v>
      </c>
      <c r="S67" s="31">
        <v>45270</v>
      </c>
      <c r="T67" s="31">
        <v>45290</v>
      </c>
      <c r="U67" s="17" t="s">
        <v>72</v>
      </c>
      <c r="W67" s="4"/>
      <c r="X67" s="4"/>
      <c r="Y67" s="1"/>
      <c r="Z67" s="29"/>
      <c r="AA67" s="29"/>
    </row>
    <row r="68" s="2" customFormat="1" ht="192" customHeight="1" spans="1:27">
      <c r="A68" s="17">
        <v>60</v>
      </c>
      <c r="B68" s="17" t="s">
        <v>30</v>
      </c>
      <c r="C68" s="17" t="s">
        <v>31</v>
      </c>
      <c r="D68" s="17" t="s">
        <v>321</v>
      </c>
      <c r="E68" s="27" t="s">
        <v>322</v>
      </c>
      <c r="F68" s="17"/>
      <c r="G68" s="17" t="s">
        <v>323</v>
      </c>
      <c r="H68" s="17" t="s">
        <v>324</v>
      </c>
      <c r="I68" s="24">
        <f t="shared" si="1"/>
        <v>153.0356</v>
      </c>
      <c r="J68" s="24">
        <v>153.0356</v>
      </c>
      <c r="K68" s="24"/>
      <c r="L68" s="24"/>
      <c r="M68" s="24"/>
      <c r="N68" s="17" t="s">
        <v>57</v>
      </c>
      <c r="O68" s="17" t="s">
        <v>325</v>
      </c>
      <c r="P68" s="17" t="s">
        <v>326</v>
      </c>
      <c r="Q68" s="31">
        <v>44986</v>
      </c>
      <c r="R68" s="31">
        <v>45017</v>
      </c>
      <c r="S68" s="31">
        <v>45270</v>
      </c>
      <c r="T68" s="31">
        <v>45290</v>
      </c>
      <c r="U68" s="17" t="s">
        <v>72</v>
      </c>
      <c r="W68" s="4"/>
      <c r="X68" s="4"/>
      <c r="Y68" s="1"/>
      <c r="Z68" s="29"/>
      <c r="AA68" s="29"/>
    </row>
    <row r="69" s="2" customFormat="1" ht="192" customHeight="1" spans="1:27">
      <c r="A69" s="17">
        <v>61</v>
      </c>
      <c r="B69" s="17" t="s">
        <v>30</v>
      </c>
      <c r="C69" s="17" t="s">
        <v>31</v>
      </c>
      <c r="D69" s="17" t="s">
        <v>327</v>
      </c>
      <c r="E69" s="27" t="s">
        <v>328</v>
      </c>
      <c r="F69" s="17"/>
      <c r="G69" s="17" t="s">
        <v>112</v>
      </c>
      <c r="H69" s="17" t="s">
        <v>329</v>
      </c>
      <c r="I69" s="24">
        <f t="shared" si="1"/>
        <v>66.0482</v>
      </c>
      <c r="J69" s="24">
        <v>66.0482</v>
      </c>
      <c r="K69" s="24"/>
      <c r="L69" s="24"/>
      <c r="M69" s="24"/>
      <c r="N69" s="17" t="s">
        <v>57</v>
      </c>
      <c r="O69" s="17" t="s">
        <v>330</v>
      </c>
      <c r="P69" s="17" t="s">
        <v>331</v>
      </c>
      <c r="Q69" s="31">
        <v>44986</v>
      </c>
      <c r="R69" s="31">
        <v>45017</v>
      </c>
      <c r="S69" s="31">
        <v>45270</v>
      </c>
      <c r="T69" s="31">
        <v>45290</v>
      </c>
      <c r="U69" s="17" t="s">
        <v>72</v>
      </c>
      <c r="W69" s="4"/>
      <c r="X69" s="4"/>
      <c r="Y69" s="1"/>
      <c r="Z69" s="29"/>
      <c r="AA69" s="29"/>
    </row>
    <row r="70" s="2" customFormat="1" ht="192" customHeight="1" spans="1:27">
      <c r="A70" s="17">
        <v>62</v>
      </c>
      <c r="B70" s="17" t="s">
        <v>30</v>
      </c>
      <c r="C70" s="17" t="s">
        <v>31</v>
      </c>
      <c r="D70" s="17" t="s">
        <v>332</v>
      </c>
      <c r="E70" s="17" t="s">
        <v>333</v>
      </c>
      <c r="F70" s="17"/>
      <c r="G70" s="17" t="s">
        <v>112</v>
      </c>
      <c r="H70" s="17" t="s">
        <v>334</v>
      </c>
      <c r="I70" s="24">
        <f t="shared" si="1"/>
        <v>72.6491</v>
      </c>
      <c r="J70" s="24">
        <v>72.6491</v>
      </c>
      <c r="K70" s="24"/>
      <c r="L70" s="24"/>
      <c r="M70" s="24"/>
      <c r="N70" s="17" t="s">
        <v>57</v>
      </c>
      <c r="O70" s="17" t="s">
        <v>335</v>
      </c>
      <c r="P70" s="17" t="s">
        <v>336</v>
      </c>
      <c r="Q70" s="31">
        <v>44986</v>
      </c>
      <c r="R70" s="31">
        <v>45017</v>
      </c>
      <c r="S70" s="31">
        <v>45270</v>
      </c>
      <c r="T70" s="31">
        <v>45290</v>
      </c>
      <c r="U70" s="17" t="s">
        <v>72</v>
      </c>
      <c r="W70" s="4"/>
      <c r="X70" s="4"/>
      <c r="Y70" s="1"/>
      <c r="Z70" s="29"/>
      <c r="AA70" s="29"/>
    </row>
    <row r="71" s="2" customFormat="1" ht="192" customHeight="1" spans="1:27">
      <c r="A71" s="17">
        <v>63</v>
      </c>
      <c r="B71" s="17" t="s">
        <v>30</v>
      </c>
      <c r="C71" s="17" t="s">
        <v>31</v>
      </c>
      <c r="D71" s="17" t="s">
        <v>337</v>
      </c>
      <c r="E71" s="17" t="s">
        <v>338</v>
      </c>
      <c r="F71" s="17"/>
      <c r="G71" s="17" t="s">
        <v>339</v>
      </c>
      <c r="H71" s="17" t="s">
        <v>340</v>
      </c>
      <c r="I71" s="24">
        <f t="shared" si="1"/>
        <v>176.1922</v>
      </c>
      <c r="J71" s="24">
        <v>176.1922</v>
      </c>
      <c r="K71" s="24"/>
      <c r="L71" s="24"/>
      <c r="M71" s="24"/>
      <c r="N71" s="17" t="s">
        <v>57</v>
      </c>
      <c r="O71" s="17" t="s">
        <v>341</v>
      </c>
      <c r="P71" s="17" t="s">
        <v>342</v>
      </c>
      <c r="Q71" s="31">
        <v>44986</v>
      </c>
      <c r="R71" s="31">
        <v>45017</v>
      </c>
      <c r="S71" s="31">
        <v>45270</v>
      </c>
      <c r="T71" s="31">
        <v>45290</v>
      </c>
      <c r="U71" s="17" t="s">
        <v>60</v>
      </c>
      <c r="W71" s="4"/>
      <c r="X71" s="4"/>
      <c r="Y71" s="1"/>
      <c r="Z71" s="29"/>
      <c r="AA71" s="29"/>
    </row>
    <row r="72" s="2" customFormat="1" ht="192" customHeight="1" spans="1:27">
      <c r="A72" s="17">
        <v>64</v>
      </c>
      <c r="B72" s="17" t="s">
        <v>30</v>
      </c>
      <c r="C72" s="17" t="s">
        <v>31</v>
      </c>
      <c r="D72" s="17" t="s">
        <v>343</v>
      </c>
      <c r="E72" s="17" t="s">
        <v>344</v>
      </c>
      <c r="F72" s="17"/>
      <c r="G72" s="17" t="s">
        <v>82</v>
      </c>
      <c r="H72" s="17" t="s">
        <v>345</v>
      </c>
      <c r="I72" s="24">
        <f t="shared" si="1"/>
        <v>119.2596</v>
      </c>
      <c r="J72" s="24">
        <v>119.2596</v>
      </c>
      <c r="K72" s="24"/>
      <c r="L72" s="24"/>
      <c r="M72" s="24"/>
      <c r="N72" s="17" t="s">
        <v>57</v>
      </c>
      <c r="O72" s="27" t="s">
        <v>346</v>
      </c>
      <c r="P72" s="27" t="s">
        <v>347</v>
      </c>
      <c r="Q72" s="31">
        <v>44986</v>
      </c>
      <c r="R72" s="31">
        <v>45017</v>
      </c>
      <c r="S72" s="31">
        <v>45270</v>
      </c>
      <c r="T72" s="31">
        <v>45290</v>
      </c>
      <c r="U72" s="17" t="s">
        <v>60</v>
      </c>
      <c r="W72" s="4"/>
      <c r="X72" s="4"/>
      <c r="Y72" s="1"/>
      <c r="Z72" s="29"/>
      <c r="AA72" s="29"/>
    </row>
    <row r="73" s="2" customFormat="1" ht="192" customHeight="1" spans="1:27">
      <c r="A73" s="17">
        <v>65</v>
      </c>
      <c r="B73" s="17" t="s">
        <v>30</v>
      </c>
      <c r="C73" s="17" t="s">
        <v>31</v>
      </c>
      <c r="D73" s="17" t="s">
        <v>348</v>
      </c>
      <c r="E73" s="17" t="s">
        <v>349</v>
      </c>
      <c r="F73" s="17"/>
      <c r="G73" s="17" t="s">
        <v>350</v>
      </c>
      <c r="H73" s="17" t="s">
        <v>351</v>
      </c>
      <c r="I73" s="24">
        <f t="shared" si="1"/>
        <v>119.9144</v>
      </c>
      <c r="J73" s="24">
        <v>119.9144</v>
      </c>
      <c r="K73" s="24"/>
      <c r="L73" s="24"/>
      <c r="M73" s="24"/>
      <c r="N73" s="17" t="s">
        <v>57</v>
      </c>
      <c r="O73" s="17" t="s">
        <v>352</v>
      </c>
      <c r="P73" s="17" t="s">
        <v>353</v>
      </c>
      <c r="Q73" s="31">
        <v>44986</v>
      </c>
      <c r="R73" s="31">
        <v>45017</v>
      </c>
      <c r="S73" s="31">
        <v>45270</v>
      </c>
      <c r="T73" s="31">
        <v>45290</v>
      </c>
      <c r="U73" s="17" t="s">
        <v>72</v>
      </c>
      <c r="W73" s="4"/>
      <c r="X73" s="4"/>
      <c r="Y73" s="1"/>
      <c r="Z73" s="29"/>
      <c r="AA73" s="29"/>
    </row>
    <row r="74" s="2" customFormat="1" ht="192" customHeight="1" spans="1:27">
      <c r="A74" s="17">
        <v>66</v>
      </c>
      <c r="B74" s="17" t="s">
        <v>30</v>
      </c>
      <c r="C74" s="17" t="s">
        <v>31</v>
      </c>
      <c r="D74" s="17" t="s">
        <v>354</v>
      </c>
      <c r="E74" s="17" t="s">
        <v>355</v>
      </c>
      <c r="F74" s="17"/>
      <c r="G74" s="17" t="s">
        <v>350</v>
      </c>
      <c r="H74" s="17" t="s">
        <v>356</v>
      </c>
      <c r="I74" s="24">
        <f t="shared" ref="I74:I105" si="2">J74+K74+L74+M74</f>
        <v>132.5806</v>
      </c>
      <c r="J74" s="24">
        <v>132.5806</v>
      </c>
      <c r="K74" s="24"/>
      <c r="L74" s="24"/>
      <c r="M74" s="24"/>
      <c r="N74" s="17" t="s">
        <v>57</v>
      </c>
      <c r="O74" s="17" t="s">
        <v>357</v>
      </c>
      <c r="P74" s="17" t="s">
        <v>358</v>
      </c>
      <c r="Q74" s="31">
        <v>44986</v>
      </c>
      <c r="R74" s="31">
        <v>45017</v>
      </c>
      <c r="S74" s="31">
        <v>45270</v>
      </c>
      <c r="T74" s="31">
        <v>45290</v>
      </c>
      <c r="U74" s="17" t="s">
        <v>72</v>
      </c>
      <c r="W74" s="4"/>
      <c r="X74" s="4"/>
      <c r="Y74" s="1"/>
      <c r="Z74" s="29"/>
      <c r="AA74" s="29"/>
    </row>
    <row r="75" s="2" customFormat="1" ht="192" customHeight="1" spans="1:27">
      <c r="A75" s="17">
        <v>67</v>
      </c>
      <c r="B75" s="17" t="s">
        <v>30</v>
      </c>
      <c r="C75" s="17" t="s">
        <v>31</v>
      </c>
      <c r="D75" s="17" t="s">
        <v>359</v>
      </c>
      <c r="E75" s="17" t="s">
        <v>360</v>
      </c>
      <c r="F75" s="17"/>
      <c r="G75" s="17" t="s">
        <v>93</v>
      </c>
      <c r="H75" s="17" t="s">
        <v>361</v>
      </c>
      <c r="I75" s="24">
        <f t="shared" si="2"/>
        <v>116.8625</v>
      </c>
      <c r="J75" s="24">
        <v>116.8625</v>
      </c>
      <c r="K75" s="24"/>
      <c r="L75" s="24"/>
      <c r="M75" s="24"/>
      <c r="N75" s="17" t="s">
        <v>57</v>
      </c>
      <c r="O75" s="17" t="s">
        <v>230</v>
      </c>
      <c r="P75" s="17" t="s">
        <v>231</v>
      </c>
      <c r="Q75" s="31">
        <v>44986</v>
      </c>
      <c r="R75" s="31">
        <v>45017</v>
      </c>
      <c r="S75" s="31">
        <v>45270</v>
      </c>
      <c r="T75" s="31">
        <v>45290</v>
      </c>
      <c r="U75" s="17" t="s">
        <v>72</v>
      </c>
      <c r="W75" s="4"/>
      <c r="X75" s="4"/>
      <c r="Y75" s="1"/>
      <c r="Z75" s="29"/>
      <c r="AA75" s="29"/>
    </row>
    <row r="76" s="2" customFormat="1" ht="192" customHeight="1" spans="1:27">
      <c r="A76" s="17">
        <v>68</v>
      </c>
      <c r="B76" s="17" t="s">
        <v>30</v>
      </c>
      <c r="C76" s="17" t="s">
        <v>31</v>
      </c>
      <c r="D76" s="17" t="s">
        <v>362</v>
      </c>
      <c r="E76" s="17" t="s">
        <v>363</v>
      </c>
      <c r="F76" s="17"/>
      <c r="G76" s="17" t="s">
        <v>148</v>
      </c>
      <c r="H76" s="17" t="s">
        <v>364</v>
      </c>
      <c r="I76" s="24">
        <f t="shared" si="2"/>
        <v>28.3516</v>
      </c>
      <c r="J76" s="26">
        <v>28.3516</v>
      </c>
      <c r="K76" s="24"/>
      <c r="L76" s="24"/>
      <c r="M76" s="24"/>
      <c r="N76" s="17" t="s">
        <v>57</v>
      </c>
      <c r="O76" s="17" t="s">
        <v>365</v>
      </c>
      <c r="P76" s="17" t="s">
        <v>366</v>
      </c>
      <c r="Q76" s="31">
        <v>44986</v>
      </c>
      <c r="R76" s="31">
        <v>45017</v>
      </c>
      <c r="S76" s="31">
        <v>45270</v>
      </c>
      <c r="T76" s="31">
        <v>45290</v>
      </c>
      <c r="U76" s="17" t="s">
        <v>367</v>
      </c>
      <c r="V76" s="35"/>
      <c r="W76" s="4"/>
      <c r="X76" s="4"/>
      <c r="Y76" s="1"/>
      <c r="Z76" s="29"/>
      <c r="AA76" s="29"/>
    </row>
    <row r="77" s="2" customFormat="1" ht="192" customHeight="1" spans="1:27">
      <c r="A77" s="17">
        <v>69</v>
      </c>
      <c r="B77" s="17" t="s">
        <v>30</v>
      </c>
      <c r="C77" s="17" t="s">
        <v>31</v>
      </c>
      <c r="D77" s="17" t="s">
        <v>368</v>
      </c>
      <c r="E77" s="17" t="s">
        <v>369</v>
      </c>
      <c r="F77" s="17"/>
      <c r="G77" s="17" t="s">
        <v>148</v>
      </c>
      <c r="H77" s="17" t="s">
        <v>370</v>
      </c>
      <c r="I77" s="24">
        <f t="shared" si="2"/>
        <v>76.4175</v>
      </c>
      <c r="J77" s="26">
        <v>76.4175</v>
      </c>
      <c r="K77" s="24"/>
      <c r="L77" s="24"/>
      <c r="M77" s="24"/>
      <c r="N77" s="17" t="s">
        <v>57</v>
      </c>
      <c r="O77" s="17" t="s">
        <v>371</v>
      </c>
      <c r="P77" s="17" t="s">
        <v>372</v>
      </c>
      <c r="Q77" s="31">
        <v>44986</v>
      </c>
      <c r="R77" s="31">
        <v>45017</v>
      </c>
      <c r="S77" s="31">
        <v>45270</v>
      </c>
      <c r="T77" s="31">
        <v>45290</v>
      </c>
      <c r="U77" s="17" t="s">
        <v>38</v>
      </c>
      <c r="V77" s="35"/>
      <c r="W77" s="4"/>
      <c r="X77" s="4"/>
      <c r="Y77" s="1"/>
      <c r="Z77" s="29"/>
      <c r="AA77" s="29"/>
    </row>
    <row r="78" s="2" customFormat="1" ht="192" customHeight="1" spans="1:27">
      <c r="A78" s="17">
        <v>70</v>
      </c>
      <c r="B78" s="17" t="s">
        <v>30</v>
      </c>
      <c r="C78" s="17" t="s">
        <v>31</v>
      </c>
      <c r="D78" s="17" t="s">
        <v>373</v>
      </c>
      <c r="E78" s="17" t="s">
        <v>374</v>
      </c>
      <c r="F78" s="17"/>
      <c r="G78" s="17" t="s">
        <v>112</v>
      </c>
      <c r="H78" s="17" t="s">
        <v>113</v>
      </c>
      <c r="I78" s="24">
        <f t="shared" si="2"/>
        <v>77.4427</v>
      </c>
      <c r="J78" s="26">
        <v>77.4427</v>
      </c>
      <c r="K78" s="24"/>
      <c r="L78" s="24"/>
      <c r="M78" s="24"/>
      <c r="N78" s="17" t="s">
        <v>57</v>
      </c>
      <c r="O78" s="17" t="s">
        <v>114</v>
      </c>
      <c r="P78" s="17" t="s">
        <v>375</v>
      </c>
      <c r="Q78" s="31">
        <v>44986</v>
      </c>
      <c r="R78" s="31">
        <v>45017</v>
      </c>
      <c r="S78" s="31">
        <v>45270</v>
      </c>
      <c r="T78" s="31">
        <v>45290</v>
      </c>
      <c r="U78" s="17" t="s">
        <v>60</v>
      </c>
      <c r="V78" s="35"/>
      <c r="W78" s="4"/>
      <c r="X78" s="4"/>
      <c r="Y78" s="1"/>
      <c r="Z78" s="29"/>
      <c r="AA78" s="29"/>
    </row>
    <row r="79" s="2" customFormat="1" ht="192" customHeight="1" spans="1:27">
      <c r="A79" s="17">
        <v>71</v>
      </c>
      <c r="B79" s="17" t="s">
        <v>30</v>
      </c>
      <c r="C79" s="17" t="s">
        <v>31</v>
      </c>
      <c r="D79" s="17" t="s">
        <v>376</v>
      </c>
      <c r="E79" s="17" t="s">
        <v>377</v>
      </c>
      <c r="F79" s="17"/>
      <c r="G79" s="17" t="s">
        <v>68</v>
      </c>
      <c r="H79" s="17" t="s">
        <v>158</v>
      </c>
      <c r="I79" s="24">
        <f t="shared" si="2"/>
        <v>200.8888</v>
      </c>
      <c r="J79" s="24">
        <v>200.8888</v>
      </c>
      <c r="K79" s="24"/>
      <c r="L79" s="24"/>
      <c r="M79" s="24"/>
      <c r="N79" s="17" t="s">
        <v>57</v>
      </c>
      <c r="O79" s="17" t="s">
        <v>378</v>
      </c>
      <c r="P79" s="17" t="s">
        <v>379</v>
      </c>
      <c r="Q79" s="31">
        <v>44986</v>
      </c>
      <c r="R79" s="31">
        <v>45017</v>
      </c>
      <c r="S79" s="31">
        <v>45270</v>
      </c>
      <c r="T79" s="31">
        <v>45290</v>
      </c>
      <c r="U79" s="17" t="s">
        <v>72</v>
      </c>
      <c r="W79" s="4"/>
      <c r="X79" s="4"/>
      <c r="Y79" s="1"/>
      <c r="Z79" s="29"/>
      <c r="AA79" s="29"/>
    </row>
    <row r="80" s="2" customFormat="1" ht="192" customHeight="1" spans="1:27">
      <c r="A80" s="17">
        <v>72</v>
      </c>
      <c r="B80" s="17" t="s">
        <v>30</v>
      </c>
      <c r="C80" s="17" t="s">
        <v>31</v>
      </c>
      <c r="D80" s="17" t="s">
        <v>380</v>
      </c>
      <c r="E80" s="17" t="s">
        <v>381</v>
      </c>
      <c r="F80" s="17"/>
      <c r="G80" s="17" t="s">
        <v>68</v>
      </c>
      <c r="H80" s="17" t="s">
        <v>382</v>
      </c>
      <c r="I80" s="24">
        <f t="shared" si="2"/>
        <v>24.8787</v>
      </c>
      <c r="J80" s="24">
        <v>24.8787</v>
      </c>
      <c r="K80" s="24"/>
      <c r="L80" s="24"/>
      <c r="M80" s="24"/>
      <c r="N80" s="17" t="s">
        <v>57</v>
      </c>
      <c r="O80" s="17" t="s">
        <v>383</v>
      </c>
      <c r="P80" s="17" t="s">
        <v>384</v>
      </c>
      <c r="Q80" s="31">
        <v>44986</v>
      </c>
      <c r="R80" s="31">
        <v>45017</v>
      </c>
      <c r="S80" s="31">
        <v>45270</v>
      </c>
      <c r="T80" s="31">
        <v>45290</v>
      </c>
      <c r="U80" s="17" t="s">
        <v>367</v>
      </c>
      <c r="W80" s="4"/>
      <c r="X80" s="4"/>
      <c r="Y80" s="1"/>
      <c r="Z80" s="29"/>
      <c r="AA80" s="29"/>
    </row>
    <row r="81" s="2" customFormat="1" ht="192" customHeight="1" spans="1:27">
      <c r="A81" s="17">
        <v>73</v>
      </c>
      <c r="B81" s="17" t="s">
        <v>30</v>
      </c>
      <c r="C81" s="17" t="s">
        <v>31</v>
      </c>
      <c r="D81" s="17" t="s">
        <v>385</v>
      </c>
      <c r="E81" s="17" t="s">
        <v>386</v>
      </c>
      <c r="F81" s="17"/>
      <c r="G81" s="17" t="s">
        <v>82</v>
      </c>
      <c r="H81" s="17" t="s">
        <v>387</v>
      </c>
      <c r="I81" s="24">
        <f t="shared" si="2"/>
        <v>110</v>
      </c>
      <c r="J81" s="24">
        <v>110</v>
      </c>
      <c r="K81" s="24"/>
      <c r="L81" s="24"/>
      <c r="M81" s="24"/>
      <c r="N81" s="17" t="s">
        <v>388</v>
      </c>
      <c r="O81" s="17" t="s">
        <v>389</v>
      </c>
      <c r="P81" s="17" t="s">
        <v>390</v>
      </c>
      <c r="Q81" s="31">
        <v>44986</v>
      </c>
      <c r="R81" s="31">
        <v>45017</v>
      </c>
      <c r="S81" s="31">
        <v>45270</v>
      </c>
      <c r="T81" s="31">
        <v>45290</v>
      </c>
      <c r="U81" s="17" t="s">
        <v>367</v>
      </c>
      <c r="W81" s="4"/>
      <c r="X81" s="4"/>
      <c r="Y81" s="1"/>
      <c r="Z81" s="29"/>
      <c r="AA81" s="29"/>
    </row>
    <row r="82" s="2" customFormat="1" ht="192" customHeight="1" spans="1:27">
      <c r="A82" s="17">
        <v>74</v>
      </c>
      <c r="B82" s="17" t="s">
        <v>30</v>
      </c>
      <c r="C82" s="17" t="s">
        <v>31</v>
      </c>
      <c r="D82" s="17" t="s">
        <v>391</v>
      </c>
      <c r="E82" s="17" t="s">
        <v>392</v>
      </c>
      <c r="F82" s="17"/>
      <c r="G82" s="17" t="s">
        <v>93</v>
      </c>
      <c r="H82" s="17" t="s">
        <v>393</v>
      </c>
      <c r="I82" s="24">
        <f t="shared" si="2"/>
        <v>25</v>
      </c>
      <c r="J82" s="24">
        <v>25</v>
      </c>
      <c r="K82" s="24"/>
      <c r="L82" s="24"/>
      <c r="M82" s="24"/>
      <c r="N82" s="17" t="s">
        <v>388</v>
      </c>
      <c r="O82" s="17" t="s">
        <v>394</v>
      </c>
      <c r="P82" s="17" t="s">
        <v>395</v>
      </c>
      <c r="Q82" s="31">
        <v>44986</v>
      </c>
      <c r="R82" s="31">
        <v>45017</v>
      </c>
      <c r="S82" s="31">
        <v>45270</v>
      </c>
      <c r="T82" s="31">
        <v>45290</v>
      </c>
      <c r="U82" s="17" t="s">
        <v>367</v>
      </c>
      <c r="W82" s="4"/>
      <c r="X82" s="4"/>
      <c r="Y82" s="1"/>
      <c r="Z82" s="29"/>
      <c r="AA82" s="29"/>
    </row>
    <row r="83" s="2" customFormat="1" ht="192" customHeight="1" spans="1:27">
      <c r="A83" s="17">
        <v>75</v>
      </c>
      <c r="B83" s="17" t="s">
        <v>30</v>
      </c>
      <c r="C83" s="17" t="s">
        <v>31</v>
      </c>
      <c r="D83" s="17" t="s">
        <v>396</v>
      </c>
      <c r="E83" s="17" t="s">
        <v>397</v>
      </c>
      <c r="F83" s="17"/>
      <c r="G83" s="17" t="s">
        <v>398</v>
      </c>
      <c r="H83" s="17" t="s">
        <v>399</v>
      </c>
      <c r="I83" s="24">
        <f t="shared" si="2"/>
        <v>50</v>
      </c>
      <c r="J83" s="24">
        <v>50</v>
      </c>
      <c r="K83" s="24"/>
      <c r="L83" s="24"/>
      <c r="M83" s="24"/>
      <c r="N83" s="17" t="s">
        <v>388</v>
      </c>
      <c r="O83" s="17" t="s">
        <v>400</v>
      </c>
      <c r="P83" s="17" t="s">
        <v>401</v>
      </c>
      <c r="Q83" s="31">
        <v>44986</v>
      </c>
      <c r="R83" s="31">
        <v>45017</v>
      </c>
      <c r="S83" s="31">
        <v>45270</v>
      </c>
      <c r="T83" s="31">
        <v>45290</v>
      </c>
      <c r="U83" s="17" t="s">
        <v>367</v>
      </c>
      <c r="W83" s="4"/>
      <c r="X83" s="4"/>
      <c r="Y83" s="1"/>
      <c r="Z83" s="29"/>
      <c r="AA83" s="29"/>
    </row>
    <row r="84" s="2" customFormat="1" ht="192" customHeight="1" spans="1:27">
      <c r="A84" s="17">
        <v>76</v>
      </c>
      <c r="B84" s="17" t="s">
        <v>30</v>
      </c>
      <c r="C84" s="17" t="s">
        <v>31</v>
      </c>
      <c r="D84" s="17" t="s">
        <v>402</v>
      </c>
      <c r="E84" s="17" t="s">
        <v>403</v>
      </c>
      <c r="F84" s="17"/>
      <c r="G84" s="17" t="s">
        <v>142</v>
      </c>
      <c r="H84" s="17" t="s">
        <v>404</v>
      </c>
      <c r="I84" s="24">
        <f t="shared" si="2"/>
        <v>42</v>
      </c>
      <c r="J84" s="24">
        <v>42</v>
      </c>
      <c r="K84" s="24"/>
      <c r="L84" s="24"/>
      <c r="M84" s="24"/>
      <c r="N84" s="17" t="s">
        <v>388</v>
      </c>
      <c r="O84" s="17" t="s">
        <v>405</v>
      </c>
      <c r="P84" s="17" t="s">
        <v>406</v>
      </c>
      <c r="Q84" s="31">
        <v>44986</v>
      </c>
      <c r="R84" s="31">
        <v>45017</v>
      </c>
      <c r="S84" s="31">
        <v>45270</v>
      </c>
      <c r="T84" s="31">
        <v>45290</v>
      </c>
      <c r="U84" s="17" t="s">
        <v>367</v>
      </c>
      <c r="W84" s="4"/>
      <c r="X84" s="4"/>
      <c r="Y84" s="1"/>
      <c r="Z84" s="29"/>
      <c r="AA84" s="29"/>
    </row>
    <row r="85" s="2" customFormat="1" ht="192" customHeight="1" spans="1:27">
      <c r="A85" s="17">
        <v>77</v>
      </c>
      <c r="B85" s="17" t="s">
        <v>30</v>
      </c>
      <c r="C85" s="17" t="s">
        <v>31</v>
      </c>
      <c r="D85" s="17" t="s">
        <v>407</v>
      </c>
      <c r="E85" s="17" t="s">
        <v>397</v>
      </c>
      <c r="F85" s="17"/>
      <c r="G85" s="17" t="s">
        <v>408</v>
      </c>
      <c r="H85" s="17" t="s">
        <v>409</v>
      </c>
      <c r="I85" s="24">
        <f t="shared" si="2"/>
        <v>22</v>
      </c>
      <c r="J85" s="24">
        <v>22</v>
      </c>
      <c r="K85" s="24"/>
      <c r="L85" s="24"/>
      <c r="M85" s="24"/>
      <c r="N85" s="17" t="s">
        <v>388</v>
      </c>
      <c r="O85" s="17" t="s">
        <v>410</v>
      </c>
      <c r="P85" s="17" t="s">
        <v>411</v>
      </c>
      <c r="Q85" s="31">
        <v>44986</v>
      </c>
      <c r="R85" s="31">
        <v>45017</v>
      </c>
      <c r="S85" s="31">
        <v>45270</v>
      </c>
      <c r="T85" s="31">
        <v>45290</v>
      </c>
      <c r="U85" s="17" t="s">
        <v>367</v>
      </c>
      <c r="W85" s="4"/>
      <c r="X85" s="4"/>
      <c r="Y85" s="1"/>
      <c r="Z85" s="29"/>
      <c r="AA85" s="29"/>
    </row>
    <row r="86" s="2" customFormat="1" ht="192" customHeight="1" spans="1:27">
      <c r="A86" s="17">
        <v>78</v>
      </c>
      <c r="B86" s="17" t="s">
        <v>30</v>
      </c>
      <c r="C86" s="17" t="s">
        <v>31</v>
      </c>
      <c r="D86" s="17" t="s">
        <v>412</v>
      </c>
      <c r="E86" s="17" t="s">
        <v>392</v>
      </c>
      <c r="F86" s="17"/>
      <c r="G86" s="17" t="s">
        <v>99</v>
      </c>
      <c r="H86" s="17" t="s">
        <v>309</v>
      </c>
      <c r="I86" s="24">
        <f t="shared" si="2"/>
        <v>40</v>
      </c>
      <c r="J86" s="24">
        <v>40</v>
      </c>
      <c r="K86" s="24"/>
      <c r="L86" s="24"/>
      <c r="M86" s="24"/>
      <c r="N86" s="17" t="s">
        <v>388</v>
      </c>
      <c r="O86" s="17" t="s">
        <v>413</v>
      </c>
      <c r="P86" s="17" t="s">
        <v>414</v>
      </c>
      <c r="Q86" s="31">
        <v>44986</v>
      </c>
      <c r="R86" s="31">
        <v>45017</v>
      </c>
      <c r="S86" s="31">
        <v>45270</v>
      </c>
      <c r="T86" s="31">
        <v>45290</v>
      </c>
      <c r="U86" s="17" t="s">
        <v>367</v>
      </c>
      <c r="W86" s="4"/>
      <c r="X86" s="4"/>
      <c r="Y86" s="1"/>
      <c r="Z86" s="29"/>
      <c r="AA86" s="29"/>
    </row>
    <row r="87" s="2" customFormat="1" ht="192" customHeight="1" spans="1:27">
      <c r="A87" s="17">
        <v>79</v>
      </c>
      <c r="B87" s="17" t="s">
        <v>30</v>
      </c>
      <c r="C87" s="17" t="s">
        <v>31</v>
      </c>
      <c r="D87" s="17" t="s">
        <v>415</v>
      </c>
      <c r="E87" s="17" t="s">
        <v>397</v>
      </c>
      <c r="F87" s="17"/>
      <c r="G87" s="17" t="s">
        <v>408</v>
      </c>
      <c r="H87" s="17" t="s">
        <v>416</v>
      </c>
      <c r="I87" s="24">
        <f t="shared" si="2"/>
        <v>22</v>
      </c>
      <c r="J87" s="24">
        <v>22</v>
      </c>
      <c r="K87" s="24"/>
      <c r="L87" s="24"/>
      <c r="M87" s="24"/>
      <c r="N87" s="17" t="s">
        <v>388</v>
      </c>
      <c r="O87" s="17" t="s">
        <v>417</v>
      </c>
      <c r="P87" s="17" t="s">
        <v>418</v>
      </c>
      <c r="Q87" s="31">
        <v>44986</v>
      </c>
      <c r="R87" s="31">
        <v>45017</v>
      </c>
      <c r="S87" s="31">
        <v>45270</v>
      </c>
      <c r="T87" s="31">
        <v>45290</v>
      </c>
      <c r="U87" s="17" t="s">
        <v>367</v>
      </c>
      <c r="W87" s="4"/>
      <c r="X87" s="4"/>
      <c r="Y87" s="1"/>
      <c r="Z87" s="29"/>
      <c r="AA87" s="29"/>
    </row>
    <row r="88" s="2" customFormat="1" ht="192" customHeight="1" spans="1:27">
      <c r="A88" s="17">
        <v>80</v>
      </c>
      <c r="B88" s="17" t="s">
        <v>30</v>
      </c>
      <c r="C88" s="17" t="s">
        <v>31</v>
      </c>
      <c r="D88" s="17" t="s">
        <v>419</v>
      </c>
      <c r="E88" s="17" t="s">
        <v>392</v>
      </c>
      <c r="F88" s="17"/>
      <c r="G88" s="17" t="s">
        <v>199</v>
      </c>
      <c r="H88" s="17" t="s">
        <v>420</v>
      </c>
      <c r="I88" s="24">
        <f t="shared" si="2"/>
        <v>25</v>
      </c>
      <c r="J88" s="24">
        <v>25</v>
      </c>
      <c r="K88" s="24"/>
      <c r="L88" s="24"/>
      <c r="M88" s="24"/>
      <c r="N88" s="17" t="s">
        <v>388</v>
      </c>
      <c r="O88" s="17" t="s">
        <v>421</v>
      </c>
      <c r="P88" s="17" t="s">
        <v>422</v>
      </c>
      <c r="Q88" s="31">
        <v>44986</v>
      </c>
      <c r="R88" s="31">
        <v>45017</v>
      </c>
      <c r="S88" s="31">
        <v>45270</v>
      </c>
      <c r="T88" s="31">
        <v>45290</v>
      </c>
      <c r="U88" s="17" t="s">
        <v>367</v>
      </c>
      <c r="W88" s="4"/>
      <c r="X88" s="4"/>
      <c r="Y88" s="1"/>
      <c r="Z88" s="29"/>
      <c r="AA88" s="29"/>
    </row>
    <row r="89" s="2" customFormat="1" ht="192" customHeight="1" spans="1:27">
      <c r="A89" s="17">
        <v>81</v>
      </c>
      <c r="B89" s="17" t="s">
        <v>30</v>
      </c>
      <c r="C89" s="17" t="s">
        <v>31</v>
      </c>
      <c r="D89" s="17" t="s">
        <v>423</v>
      </c>
      <c r="E89" s="17" t="s">
        <v>424</v>
      </c>
      <c r="F89" s="17"/>
      <c r="G89" s="17" t="s">
        <v>93</v>
      </c>
      <c r="H89" s="17" t="s">
        <v>409</v>
      </c>
      <c r="I89" s="24">
        <f t="shared" si="2"/>
        <v>12</v>
      </c>
      <c r="J89" s="24">
        <v>12</v>
      </c>
      <c r="K89" s="24"/>
      <c r="L89" s="24"/>
      <c r="M89" s="24"/>
      <c r="N89" s="17" t="s">
        <v>388</v>
      </c>
      <c r="O89" s="17" t="s">
        <v>425</v>
      </c>
      <c r="P89" s="17" t="s">
        <v>426</v>
      </c>
      <c r="Q89" s="31">
        <v>44986</v>
      </c>
      <c r="R89" s="31">
        <v>45017</v>
      </c>
      <c r="S89" s="31">
        <v>45270</v>
      </c>
      <c r="T89" s="31">
        <v>45290</v>
      </c>
      <c r="U89" s="17" t="s">
        <v>367</v>
      </c>
      <c r="W89" s="4"/>
      <c r="X89" s="4"/>
      <c r="Y89" s="1"/>
      <c r="Z89" s="29"/>
      <c r="AA89" s="29"/>
    </row>
    <row r="90" s="2" customFormat="1" ht="192" customHeight="1" spans="1:27">
      <c r="A90" s="17">
        <v>82</v>
      </c>
      <c r="B90" s="17" t="s">
        <v>30</v>
      </c>
      <c r="C90" s="17" t="s">
        <v>31</v>
      </c>
      <c r="D90" s="17" t="s">
        <v>427</v>
      </c>
      <c r="E90" s="17" t="s">
        <v>397</v>
      </c>
      <c r="F90" s="17"/>
      <c r="G90" s="17" t="s">
        <v>323</v>
      </c>
      <c r="H90" s="17" t="s">
        <v>428</v>
      </c>
      <c r="I90" s="24">
        <f t="shared" si="2"/>
        <v>8</v>
      </c>
      <c r="J90" s="24">
        <v>8</v>
      </c>
      <c r="K90" s="24"/>
      <c r="L90" s="24"/>
      <c r="M90" s="24"/>
      <c r="N90" s="17" t="s">
        <v>388</v>
      </c>
      <c r="O90" s="17" t="s">
        <v>429</v>
      </c>
      <c r="P90" s="17" t="s">
        <v>430</v>
      </c>
      <c r="Q90" s="31">
        <v>44986</v>
      </c>
      <c r="R90" s="31">
        <v>45017</v>
      </c>
      <c r="S90" s="31">
        <v>45270</v>
      </c>
      <c r="T90" s="31">
        <v>45290</v>
      </c>
      <c r="U90" s="17" t="s">
        <v>367</v>
      </c>
      <c r="W90" s="4"/>
      <c r="X90" s="4"/>
      <c r="Y90" s="1"/>
      <c r="Z90" s="29"/>
      <c r="AA90" s="29"/>
    </row>
    <row r="91" s="2" customFormat="1" ht="192" customHeight="1" spans="1:27">
      <c r="A91" s="17">
        <v>83</v>
      </c>
      <c r="B91" s="17" t="s">
        <v>30</v>
      </c>
      <c r="C91" s="17" t="s">
        <v>31</v>
      </c>
      <c r="D91" s="17" t="s">
        <v>431</v>
      </c>
      <c r="E91" s="17" t="s">
        <v>432</v>
      </c>
      <c r="F91" s="17"/>
      <c r="G91" s="17" t="s">
        <v>408</v>
      </c>
      <c r="H91" s="17" t="s">
        <v>416</v>
      </c>
      <c r="I91" s="24">
        <f t="shared" si="2"/>
        <v>6.5</v>
      </c>
      <c r="J91" s="24">
        <v>6.5</v>
      </c>
      <c r="K91" s="24"/>
      <c r="L91" s="24"/>
      <c r="M91" s="24"/>
      <c r="N91" s="17" t="s">
        <v>388</v>
      </c>
      <c r="O91" s="17" t="s">
        <v>433</v>
      </c>
      <c r="P91" s="17" t="s">
        <v>434</v>
      </c>
      <c r="Q91" s="31">
        <v>44986</v>
      </c>
      <c r="R91" s="31">
        <v>45017</v>
      </c>
      <c r="S91" s="31">
        <v>45270</v>
      </c>
      <c r="T91" s="31">
        <v>45290</v>
      </c>
      <c r="U91" s="17" t="s">
        <v>367</v>
      </c>
      <c r="W91" s="4"/>
      <c r="X91" s="4"/>
      <c r="Y91" s="1"/>
      <c r="Z91" s="29"/>
      <c r="AA91" s="29"/>
    </row>
    <row r="92" s="2" customFormat="1" ht="192" customHeight="1" spans="1:27">
      <c r="A92" s="17">
        <v>84</v>
      </c>
      <c r="B92" s="17" t="s">
        <v>30</v>
      </c>
      <c r="C92" s="17" t="s">
        <v>31</v>
      </c>
      <c r="D92" s="17" t="s">
        <v>435</v>
      </c>
      <c r="E92" s="17" t="s">
        <v>432</v>
      </c>
      <c r="F92" s="17"/>
      <c r="G92" s="17" t="s">
        <v>350</v>
      </c>
      <c r="H92" s="17" t="s">
        <v>436</v>
      </c>
      <c r="I92" s="24">
        <f t="shared" si="2"/>
        <v>6.5</v>
      </c>
      <c r="J92" s="24">
        <v>6.5</v>
      </c>
      <c r="K92" s="24"/>
      <c r="L92" s="24"/>
      <c r="M92" s="24"/>
      <c r="N92" s="17" t="s">
        <v>388</v>
      </c>
      <c r="O92" s="17" t="s">
        <v>437</v>
      </c>
      <c r="P92" s="17" t="s">
        <v>438</v>
      </c>
      <c r="Q92" s="31">
        <v>44986</v>
      </c>
      <c r="R92" s="31">
        <v>45017</v>
      </c>
      <c r="S92" s="31">
        <v>45270</v>
      </c>
      <c r="T92" s="31">
        <v>45290</v>
      </c>
      <c r="U92" s="17" t="s">
        <v>367</v>
      </c>
      <c r="W92" s="4"/>
      <c r="X92" s="4"/>
      <c r="Y92" s="1"/>
      <c r="Z92" s="29"/>
      <c r="AA92" s="29"/>
    </row>
    <row r="93" s="2" customFormat="1" ht="192" customHeight="1" spans="1:27">
      <c r="A93" s="17">
        <v>85</v>
      </c>
      <c r="B93" s="17" t="s">
        <v>30</v>
      </c>
      <c r="C93" s="17" t="s">
        <v>31</v>
      </c>
      <c r="D93" s="17" t="s">
        <v>439</v>
      </c>
      <c r="E93" s="17" t="s">
        <v>432</v>
      </c>
      <c r="F93" s="17"/>
      <c r="G93" s="17" t="s">
        <v>261</v>
      </c>
      <c r="H93" s="17" t="s">
        <v>440</v>
      </c>
      <c r="I93" s="24">
        <f t="shared" si="2"/>
        <v>6.5</v>
      </c>
      <c r="J93" s="24">
        <v>6.5</v>
      </c>
      <c r="K93" s="24"/>
      <c r="L93" s="24"/>
      <c r="M93" s="24"/>
      <c r="N93" s="17" t="s">
        <v>388</v>
      </c>
      <c r="O93" s="17" t="s">
        <v>441</v>
      </c>
      <c r="P93" s="17" t="s">
        <v>442</v>
      </c>
      <c r="Q93" s="31">
        <v>44986</v>
      </c>
      <c r="R93" s="31">
        <v>45017</v>
      </c>
      <c r="S93" s="31">
        <v>45270</v>
      </c>
      <c r="T93" s="31">
        <v>45290</v>
      </c>
      <c r="U93" s="17" t="s">
        <v>367</v>
      </c>
      <c r="W93" s="4"/>
      <c r="X93" s="4"/>
      <c r="Y93" s="1"/>
      <c r="Z93" s="29"/>
      <c r="AA93" s="29"/>
    </row>
    <row r="94" s="2" customFormat="1" ht="192" customHeight="1" spans="1:27">
      <c r="A94" s="17">
        <v>86</v>
      </c>
      <c r="B94" s="17" t="s">
        <v>30</v>
      </c>
      <c r="C94" s="17" t="s">
        <v>31</v>
      </c>
      <c r="D94" s="17" t="s">
        <v>443</v>
      </c>
      <c r="E94" s="17" t="s">
        <v>432</v>
      </c>
      <c r="F94" s="17"/>
      <c r="G94" s="17" t="s">
        <v>350</v>
      </c>
      <c r="H94" s="17" t="s">
        <v>444</v>
      </c>
      <c r="I94" s="24">
        <f t="shared" si="2"/>
        <v>6.5</v>
      </c>
      <c r="J94" s="24">
        <v>6.5</v>
      </c>
      <c r="K94" s="24"/>
      <c r="L94" s="24"/>
      <c r="M94" s="24"/>
      <c r="N94" s="17" t="s">
        <v>388</v>
      </c>
      <c r="O94" s="17" t="s">
        <v>445</v>
      </c>
      <c r="P94" s="17" t="s">
        <v>446</v>
      </c>
      <c r="Q94" s="31">
        <v>44986</v>
      </c>
      <c r="R94" s="31">
        <v>45017</v>
      </c>
      <c r="S94" s="31">
        <v>45270</v>
      </c>
      <c r="T94" s="31">
        <v>45290</v>
      </c>
      <c r="U94" s="17" t="s">
        <v>367</v>
      </c>
      <c r="W94" s="4"/>
      <c r="X94" s="4"/>
      <c r="Y94" s="1"/>
      <c r="Z94" s="29"/>
      <c r="AA94" s="29"/>
    </row>
    <row r="95" s="2" customFormat="1" ht="192" customHeight="1" spans="1:27">
      <c r="A95" s="17">
        <v>87</v>
      </c>
      <c r="B95" s="17" t="s">
        <v>30</v>
      </c>
      <c r="C95" s="17" t="s">
        <v>31</v>
      </c>
      <c r="D95" s="17" t="s">
        <v>447</v>
      </c>
      <c r="E95" s="17" t="s">
        <v>448</v>
      </c>
      <c r="F95" s="17"/>
      <c r="G95" s="17" t="s">
        <v>112</v>
      </c>
      <c r="H95" s="17" t="s">
        <v>173</v>
      </c>
      <c r="I95" s="24">
        <f t="shared" si="2"/>
        <v>199</v>
      </c>
      <c r="J95" s="24">
        <v>199</v>
      </c>
      <c r="K95" s="24"/>
      <c r="L95" s="24"/>
      <c r="M95" s="24"/>
      <c r="N95" s="17" t="s">
        <v>449</v>
      </c>
      <c r="O95" s="17" t="s">
        <v>450</v>
      </c>
      <c r="P95" s="17" t="s">
        <v>451</v>
      </c>
      <c r="Q95" s="31">
        <v>44986</v>
      </c>
      <c r="R95" s="31">
        <v>45017</v>
      </c>
      <c r="S95" s="31">
        <v>45270</v>
      </c>
      <c r="T95" s="31">
        <v>45290</v>
      </c>
      <c r="U95" s="17" t="s">
        <v>72</v>
      </c>
      <c r="W95" s="4"/>
      <c r="X95" s="4"/>
      <c r="Z95" s="4"/>
      <c r="AA95" s="29"/>
    </row>
    <row r="96" s="2" customFormat="1" ht="192" customHeight="1" spans="1:27">
      <c r="A96" s="17">
        <v>88</v>
      </c>
      <c r="B96" s="17" t="s">
        <v>30</v>
      </c>
      <c r="C96" s="17" t="s">
        <v>31</v>
      </c>
      <c r="D96" s="17" t="s">
        <v>452</v>
      </c>
      <c r="E96" s="17" t="s">
        <v>453</v>
      </c>
      <c r="F96" s="17"/>
      <c r="G96" s="17" t="s">
        <v>123</v>
      </c>
      <c r="H96" s="17" t="s">
        <v>454</v>
      </c>
      <c r="I96" s="24">
        <f t="shared" si="2"/>
        <v>78.7001</v>
      </c>
      <c r="J96" s="26">
        <v>78.7001</v>
      </c>
      <c r="K96" s="24"/>
      <c r="L96" s="24"/>
      <c r="M96" s="24"/>
      <c r="N96" s="17" t="s">
        <v>449</v>
      </c>
      <c r="O96" s="17" t="s">
        <v>455</v>
      </c>
      <c r="P96" s="17" t="s">
        <v>456</v>
      </c>
      <c r="Q96" s="31">
        <v>44986</v>
      </c>
      <c r="R96" s="31">
        <v>45017</v>
      </c>
      <c r="S96" s="31">
        <v>45270</v>
      </c>
      <c r="T96" s="31">
        <v>45290</v>
      </c>
      <c r="U96" s="17" t="s">
        <v>72</v>
      </c>
      <c r="W96" s="4"/>
      <c r="X96" s="4"/>
      <c r="Z96" s="4"/>
      <c r="AA96" s="29"/>
    </row>
    <row r="97" s="2" customFormat="1" ht="192" customHeight="1" spans="1:27">
      <c r="A97" s="17">
        <v>89</v>
      </c>
      <c r="B97" s="17" t="s">
        <v>30</v>
      </c>
      <c r="C97" s="17" t="s">
        <v>31</v>
      </c>
      <c r="D97" s="17" t="s">
        <v>457</v>
      </c>
      <c r="E97" s="17" t="s">
        <v>458</v>
      </c>
      <c r="F97" s="17"/>
      <c r="G97" s="17" t="s">
        <v>82</v>
      </c>
      <c r="H97" s="17" t="s">
        <v>459</v>
      </c>
      <c r="I97" s="24">
        <f t="shared" si="2"/>
        <v>61.4102</v>
      </c>
      <c r="J97" s="24">
        <v>61.4102</v>
      </c>
      <c r="K97" s="24"/>
      <c r="L97" s="24"/>
      <c r="M97" s="24"/>
      <c r="N97" s="17" t="s">
        <v>449</v>
      </c>
      <c r="O97" s="17" t="s">
        <v>460</v>
      </c>
      <c r="P97" s="17" t="s">
        <v>461</v>
      </c>
      <c r="Q97" s="31">
        <v>44986</v>
      </c>
      <c r="R97" s="31">
        <v>45017</v>
      </c>
      <c r="S97" s="31">
        <v>45270</v>
      </c>
      <c r="T97" s="31">
        <v>45290</v>
      </c>
      <c r="U97" s="17" t="s">
        <v>72</v>
      </c>
      <c r="W97" s="4"/>
      <c r="X97" s="4"/>
      <c r="Z97" s="4"/>
      <c r="AA97" s="29"/>
    </row>
    <row r="98" s="2" customFormat="1" ht="192" customHeight="1" spans="1:27">
      <c r="A98" s="17">
        <v>90</v>
      </c>
      <c r="B98" s="17" t="s">
        <v>30</v>
      </c>
      <c r="C98" s="17" t="s">
        <v>31</v>
      </c>
      <c r="D98" s="17" t="s">
        <v>462</v>
      </c>
      <c r="E98" s="17" t="s">
        <v>463</v>
      </c>
      <c r="F98" s="17"/>
      <c r="G98" s="17" t="s">
        <v>99</v>
      </c>
      <c r="H98" s="17" t="s">
        <v>464</v>
      </c>
      <c r="I98" s="24">
        <f t="shared" si="2"/>
        <v>67.2584</v>
      </c>
      <c r="J98" s="26">
        <v>67.2584</v>
      </c>
      <c r="K98" s="24"/>
      <c r="L98" s="24"/>
      <c r="M98" s="24"/>
      <c r="N98" s="17" t="s">
        <v>449</v>
      </c>
      <c r="O98" s="17" t="s">
        <v>465</v>
      </c>
      <c r="P98" s="17" t="s">
        <v>466</v>
      </c>
      <c r="Q98" s="31">
        <v>44986</v>
      </c>
      <c r="R98" s="31">
        <v>45017</v>
      </c>
      <c r="S98" s="31">
        <v>45270</v>
      </c>
      <c r="T98" s="31">
        <v>45290</v>
      </c>
      <c r="U98" s="17" t="s">
        <v>72</v>
      </c>
      <c r="W98" s="4"/>
      <c r="X98" s="4"/>
      <c r="Z98" s="4"/>
      <c r="AA98" s="29"/>
    </row>
    <row r="99" s="2" customFormat="1" ht="192" customHeight="1" spans="1:27">
      <c r="A99" s="17">
        <v>91</v>
      </c>
      <c r="B99" s="17" t="s">
        <v>30</v>
      </c>
      <c r="C99" s="17" t="s">
        <v>31</v>
      </c>
      <c r="D99" s="17" t="s">
        <v>467</v>
      </c>
      <c r="E99" s="17" t="s">
        <v>468</v>
      </c>
      <c r="F99" s="17"/>
      <c r="G99" s="17" t="s">
        <v>68</v>
      </c>
      <c r="H99" s="17" t="s">
        <v>469</v>
      </c>
      <c r="I99" s="24">
        <f t="shared" si="2"/>
        <v>193.6254</v>
      </c>
      <c r="J99" s="26">
        <v>193.6254</v>
      </c>
      <c r="K99" s="24"/>
      <c r="L99" s="24"/>
      <c r="M99" s="24"/>
      <c r="N99" s="17" t="s">
        <v>449</v>
      </c>
      <c r="O99" s="17" t="s">
        <v>470</v>
      </c>
      <c r="P99" s="17" t="s">
        <v>471</v>
      </c>
      <c r="Q99" s="31">
        <v>44986</v>
      </c>
      <c r="R99" s="31">
        <v>45017</v>
      </c>
      <c r="S99" s="31">
        <v>45270</v>
      </c>
      <c r="T99" s="31">
        <v>45290</v>
      </c>
      <c r="U99" s="17" t="s">
        <v>72</v>
      </c>
      <c r="W99" s="4"/>
      <c r="X99" s="4"/>
      <c r="Z99" s="4"/>
      <c r="AA99" s="29"/>
    </row>
    <row r="100" s="2" customFormat="1" ht="192" customHeight="1" spans="1:27">
      <c r="A100" s="17">
        <v>92</v>
      </c>
      <c r="B100" s="17" t="s">
        <v>30</v>
      </c>
      <c r="C100" s="17" t="s">
        <v>31</v>
      </c>
      <c r="D100" s="17" t="s">
        <v>472</v>
      </c>
      <c r="E100" s="17" t="s">
        <v>473</v>
      </c>
      <c r="F100" s="17"/>
      <c r="G100" s="17" t="s">
        <v>278</v>
      </c>
      <c r="H100" s="17" t="s">
        <v>474</v>
      </c>
      <c r="I100" s="24">
        <f t="shared" si="2"/>
        <v>83.1708</v>
      </c>
      <c r="J100" s="24">
        <v>83.1708</v>
      </c>
      <c r="K100" s="24"/>
      <c r="L100" s="24"/>
      <c r="M100" s="24"/>
      <c r="N100" s="17" t="s">
        <v>449</v>
      </c>
      <c r="O100" s="17" t="s">
        <v>475</v>
      </c>
      <c r="P100" s="17" t="s">
        <v>476</v>
      </c>
      <c r="Q100" s="31">
        <v>44986</v>
      </c>
      <c r="R100" s="31">
        <v>45017</v>
      </c>
      <c r="S100" s="31">
        <v>45270</v>
      </c>
      <c r="T100" s="31">
        <v>45290</v>
      </c>
      <c r="U100" s="17" t="s">
        <v>72</v>
      </c>
      <c r="W100" s="4"/>
      <c r="X100" s="4"/>
      <c r="Z100" s="4"/>
      <c r="AA100" s="29"/>
    </row>
    <row r="101" s="2" customFormat="1" ht="192" customHeight="1" spans="1:27">
      <c r="A101" s="17">
        <v>93</v>
      </c>
      <c r="B101" s="17" t="s">
        <v>30</v>
      </c>
      <c r="C101" s="17" t="s">
        <v>31</v>
      </c>
      <c r="D101" s="17" t="s">
        <v>477</v>
      </c>
      <c r="E101" s="17" t="s">
        <v>478</v>
      </c>
      <c r="F101" s="17"/>
      <c r="G101" s="17" t="s">
        <v>82</v>
      </c>
      <c r="H101" s="17" t="s">
        <v>88</v>
      </c>
      <c r="I101" s="24">
        <f t="shared" si="2"/>
        <v>80.2541</v>
      </c>
      <c r="J101" s="26">
        <v>80.2541</v>
      </c>
      <c r="K101" s="24"/>
      <c r="L101" s="24"/>
      <c r="M101" s="24"/>
      <c r="N101" s="17" t="s">
        <v>449</v>
      </c>
      <c r="O101" s="17" t="s">
        <v>479</v>
      </c>
      <c r="P101" s="17" t="s">
        <v>480</v>
      </c>
      <c r="Q101" s="31">
        <v>44986</v>
      </c>
      <c r="R101" s="31">
        <v>45017</v>
      </c>
      <c r="S101" s="31">
        <v>45270</v>
      </c>
      <c r="T101" s="31">
        <v>45290</v>
      </c>
      <c r="U101" s="17" t="s">
        <v>72</v>
      </c>
      <c r="W101" s="4"/>
      <c r="X101" s="4"/>
      <c r="Z101" s="4"/>
      <c r="AA101" s="29"/>
    </row>
    <row r="102" s="2" customFormat="1" ht="192" customHeight="1" spans="1:27">
      <c r="A102" s="17">
        <v>94</v>
      </c>
      <c r="B102" s="17" t="s">
        <v>30</v>
      </c>
      <c r="C102" s="17" t="s">
        <v>31</v>
      </c>
      <c r="D102" s="17" t="s">
        <v>481</v>
      </c>
      <c r="E102" s="17" t="s">
        <v>482</v>
      </c>
      <c r="F102" s="17"/>
      <c r="G102" s="17" t="s">
        <v>82</v>
      </c>
      <c r="H102" s="17" t="s">
        <v>483</v>
      </c>
      <c r="I102" s="24">
        <f t="shared" si="2"/>
        <v>96.039</v>
      </c>
      <c r="J102" s="26">
        <v>96.039</v>
      </c>
      <c r="K102" s="24"/>
      <c r="L102" s="24"/>
      <c r="M102" s="24"/>
      <c r="N102" s="17" t="s">
        <v>449</v>
      </c>
      <c r="O102" s="17" t="s">
        <v>484</v>
      </c>
      <c r="P102" s="17" t="s">
        <v>485</v>
      </c>
      <c r="Q102" s="31">
        <v>44986</v>
      </c>
      <c r="R102" s="31">
        <v>45017</v>
      </c>
      <c r="S102" s="31">
        <v>45270</v>
      </c>
      <c r="T102" s="31">
        <v>45290</v>
      </c>
      <c r="U102" s="17" t="s">
        <v>72</v>
      </c>
      <c r="W102" s="4"/>
      <c r="X102" s="4"/>
      <c r="Z102" s="4"/>
      <c r="AA102" s="29"/>
    </row>
    <row r="103" s="2" customFormat="1" ht="192" customHeight="1" spans="1:27">
      <c r="A103" s="17">
        <v>95</v>
      </c>
      <c r="B103" s="17" t="s">
        <v>30</v>
      </c>
      <c r="C103" s="17" t="s">
        <v>31</v>
      </c>
      <c r="D103" s="17" t="s">
        <v>486</v>
      </c>
      <c r="E103" s="17" t="s">
        <v>487</v>
      </c>
      <c r="F103" s="17"/>
      <c r="G103" s="17" t="s">
        <v>193</v>
      </c>
      <c r="H103" s="17" t="s">
        <v>488</v>
      </c>
      <c r="I103" s="24">
        <f t="shared" si="2"/>
        <v>34.9249</v>
      </c>
      <c r="J103" s="26">
        <v>34.9249</v>
      </c>
      <c r="K103" s="24"/>
      <c r="L103" s="24"/>
      <c r="M103" s="24"/>
      <c r="N103" s="17" t="s">
        <v>449</v>
      </c>
      <c r="O103" s="17" t="s">
        <v>489</v>
      </c>
      <c r="P103" s="17" t="s">
        <v>490</v>
      </c>
      <c r="Q103" s="31">
        <v>44986</v>
      </c>
      <c r="R103" s="31">
        <v>45017</v>
      </c>
      <c r="S103" s="31">
        <v>45270</v>
      </c>
      <c r="T103" s="31">
        <v>45290</v>
      </c>
      <c r="U103" s="17" t="s">
        <v>72</v>
      </c>
      <c r="W103" s="4"/>
      <c r="X103" s="4"/>
      <c r="Z103" s="4"/>
      <c r="AA103" s="29"/>
    </row>
    <row r="104" s="2" customFormat="1" ht="192" customHeight="1" spans="1:27">
      <c r="A104" s="17">
        <v>96</v>
      </c>
      <c r="B104" s="17" t="s">
        <v>30</v>
      </c>
      <c r="C104" s="17" t="s">
        <v>31</v>
      </c>
      <c r="D104" s="17" t="s">
        <v>491</v>
      </c>
      <c r="E104" s="17" t="s">
        <v>492</v>
      </c>
      <c r="F104" s="17"/>
      <c r="G104" s="34" t="s">
        <v>99</v>
      </c>
      <c r="H104" s="17" t="s">
        <v>493</v>
      </c>
      <c r="I104" s="24">
        <f t="shared" si="2"/>
        <v>107.3615</v>
      </c>
      <c r="J104" s="24">
        <v>107.3615</v>
      </c>
      <c r="K104" s="24"/>
      <c r="L104" s="24"/>
      <c r="M104" s="24"/>
      <c r="N104" s="17" t="s">
        <v>449</v>
      </c>
      <c r="O104" s="17" t="s">
        <v>494</v>
      </c>
      <c r="P104" s="17" t="s">
        <v>495</v>
      </c>
      <c r="Q104" s="31">
        <v>44986</v>
      </c>
      <c r="R104" s="31">
        <v>45017</v>
      </c>
      <c r="S104" s="31">
        <v>45270</v>
      </c>
      <c r="T104" s="31">
        <v>45290</v>
      </c>
      <c r="U104" s="17" t="s">
        <v>72</v>
      </c>
      <c r="W104" s="4"/>
      <c r="X104" s="4"/>
      <c r="Z104" s="4"/>
      <c r="AA104" s="29"/>
    </row>
    <row r="105" s="2" customFormat="1" ht="192" customHeight="1" spans="1:27">
      <c r="A105" s="17">
        <v>97</v>
      </c>
      <c r="B105" s="17" t="s">
        <v>30</v>
      </c>
      <c r="C105" s="17" t="s">
        <v>31</v>
      </c>
      <c r="D105" s="17" t="s">
        <v>496</v>
      </c>
      <c r="E105" s="17" t="s">
        <v>497</v>
      </c>
      <c r="F105" s="17"/>
      <c r="G105" s="34" t="s">
        <v>142</v>
      </c>
      <c r="H105" s="17" t="s">
        <v>498</v>
      </c>
      <c r="I105" s="24">
        <f t="shared" si="2"/>
        <v>62.3105</v>
      </c>
      <c r="J105" s="26">
        <v>62.3105</v>
      </c>
      <c r="K105" s="24"/>
      <c r="L105" s="24"/>
      <c r="M105" s="24"/>
      <c r="N105" s="17" t="s">
        <v>57</v>
      </c>
      <c r="O105" s="17" t="s">
        <v>499</v>
      </c>
      <c r="P105" s="17" t="s">
        <v>500</v>
      </c>
      <c r="Q105" s="31">
        <v>44986</v>
      </c>
      <c r="R105" s="31">
        <v>45017</v>
      </c>
      <c r="S105" s="31">
        <v>45270</v>
      </c>
      <c r="T105" s="31">
        <v>45290</v>
      </c>
      <c r="U105" s="17" t="s">
        <v>60</v>
      </c>
      <c r="W105" s="4"/>
      <c r="X105" s="4"/>
      <c r="Z105" s="4"/>
      <c r="AA105" s="29"/>
    </row>
    <row r="106" s="2" customFormat="1" ht="192" customHeight="1" spans="1:27">
      <c r="A106" s="17">
        <v>98</v>
      </c>
      <c r="B106" s="17" t="s">
        <v>30</v>
      </c>
      <c r="C106" s="17" t="s">
        <v>31</v>
      </c>
      <c r="D106" s="17" t="s">
        <v>501</v>
      </c>
      <c r="E106" s="17" t="s">
        <v>502</v>
      </c>
      <c r="F106" s="17"/>
      <c r="G106" s="34" t="s">
        <v>199</v>
      </c>
      <c r="H106" s="17" t="s">
        <v>503</v>
      </c>
      <c r="I106" s="24">
        <f t="shared" ref="I106:I137" si="3">J106+K106+L106+M106</f>
        <v>134.668</v>
      </c>
      <c r="J106" s="24"/>
      <c r="K106" s="24"/>
      <c r="L106" s="24">
        <v>134.668</v>
      </c>
      <c r="M106" s="24"/>
      <c r="N106" s="17" t="s">
        <v>57</v>
      </c>
      <c r="O106" s="17" t="s">
        <v>504</v>
      </c>
      <c r="P106" s="17" t="s">
        <v>505</v>
      </c>
      <c r="Q106" s="31">
        <v>44986</v>
      </c>
      <c r="R106" s="31">
        <v>45017</v>
      </c>
      <c r="S106" s="31">
        <v>45270</v>
      </c>
      <c r="T106" s="31">
        <v>45290</v>
      </c>
      <c r="U106" s="17" t="s">
        <v>72</v>
      </c>
      <c r="W106" s="4"/>
      <c r="X106" s="4"/>
      <c r="Z106" s="4"/>
      <c r="AA106" s="29"/>
    </row>
    <row r="107" s="2" customFormat="1" ht="192" customHeight="1" spans="1:27">
      <c r="A107" s="17">
        <v>99</v>
      </c>
      <c r="B107" s="17" t="s">
        <v>30</v>
      </c>
      <c r="C107" s="17" t="s">
        <v>31</v>
      </c>
      <c r="D107" s="17" t="s">
        <v>506</v>
      </c>
      <c r="E107" s="17" t="s">
        <v>507</v>
      </c>
      <c r="F107" s="17"/>
      <c r="G107" s="34" t="s">
        <v>123</v>
      </c>
      <c r="H107" s="17" t="s">
        <v>508</v>
      </c>
      <c r="I107" s="24">
        <f t="shared" si="3"/>
        <v>150.608</v>
      </c>
      <c r="J107" s="24"/>
      <c r="K107" s="24"/>
      <c r="L107" s="24"/>
      <c r="M107" s="26">
        <v>150.608</v>
      </c>
      <c r="N107" s="17" t="s">
        <v>57</v>
      </c>
      <c r="O107" s="17" t="s">
        <v>509</v>
      </c>
      <c r="P107" s="17" t="s">
        <v>510</v>
      </c>
      <c r="Q107" s="31">
        <v>44986</v>
      </c>
      <c r="R107" s="31">
        <v>45017</v>
      </c>
      <c r="S107" s="31">
        <v>45270</v>
      </c>
      <c r="T107" s="31">
        <v>45290</v>
      </c>
      <c r="U107" s="17" t="s">
        <v>72</v>
      </c>
      <c r="W107" s="4"/>
      <c r="X107" s="4"/>
      <c r="Z107" s="4"/>
      <c r="AA107" s="29"/>
    </row>
    <row r="108" s="2" customFormat="1" ht="192" customHeight="1" spans="1:27">
      <c r="A108" s="17">
        <v>100</v>
      </c>
      <c r="B108" s="17" t="s">
        <v>30</v>
      </c>
      <c r="C108" s="17" t="s">
        <v>31</v>
      </c>
      <c r="D108" s="17" t="s">
        <v>511</v>
      </c>
      <c r="E108" s="17" t="s">
        <v>512</v>
      </c>
      <c r="F108" s="17"/>
      <c r="G108" s="34" t="s">
        <v>123</v>
      </c>
      <c r="H108" s="17" t="s">
        <v>513</v>
      </c>
      <c r="I108" s="24">
        <f t="shared" si="3"/>
        <v>74.4233</v>
      </c>
      <c r="J108" s="24"/>
      <c r="K108" s="24"/>
      <c r="L108" s="24"/>
      <c r="M108" s="26">
        <v>74.4233</v>
      </c>
      <c r="N108" s="17" t="s">
        <v>57</v>
      </c>
      <c r="O108" s="17" t="s">
        <v>514</v>
      </c>
      <c r="P108" s="17" t="s">
        <v>515</v>
      </c>
      <c r="Q108" s="31">
        <v>44986</v>
      </c>
      <c r="R108" s="31">
        <v>45017</v>
      </c>
      <c r="S108" s="31">
        <v>45270</v>
      </c>
      <c r="T108" s="31">
        <v>45290</v>
      </c>
      <c r="U108" s="17" t="s">
        <v>72</v>
      </c>
      <c r="W108" s="4"/>
      <c r="X108" s="4"/>
      <c r="Z108" s="4"/>
      <c r="AA108" s="29"/>
    </row>
    <row r="109" s="2" customFormat="1" ht="192" customHeight="1" spans="1:27">
      <c r="A109" s="17">
        <v>101</v>
      </c>
      <c r="B109" s="17" t="s">
        <v>30</v>
      </c>
      <c r="C109" s="17" t="s">
        <v>31</v>
      </c>
      <c r="D109" s="17" t="s">
        <v>516</v>
      </c>
      <c r="E109" s="17" t="s">
        <v>517</v>
      </c>
      <c r="F109" s="17"/>
      <c r="G109" s="34" t="s">
        <v>75</v>
      </c>
      <c r="H109" s="17" t="s">
        <v>518</v>
      </c>
      <c r="I109" s="24">
        <f t="shared" si="3"/>
        <v>41.661</v>
      </c>
      <c r="J109" s="24"/>
      <c r="K109" s="24"/>
      <c r="L109" s="24"/>
      <c r="M109" s="26">
        <v>41.661</v>
      </c>
      <c r="N109" s="17" t="s">
        <v>57</v>
      </c>
      <c r="O109" s="17" t="s">
        <v>519</v>
      </c>
      <c r="P109" s="17" t="s">
        <v>520</v>
      </c>
      <c r="Q109" s="31">
        <v>44986</v>
      </c>
      <c r="R109" s="31">
        <v>45017</v>
      </c>
      <c r="S109" s="31">
        <v>45270</v>
      </c>
      <c r="T109" s="31">
        <v>45290</v>
      </c>
      <c r="U109" s="17" t="s">
        <v>72</v>
      </c>
      <c r="W109" s="4"/>
      <c r="X109" s="4"/>
      <c r="Z109" s="4"/>
      <c r="AA109" s="29"/>
    </row>
    <row r="110" s="2" customFormat="1" ht="192" customHeight="1" spans="1:27">
      <c r="A110" s="17">
        <v>102</v>
      </c>
      <c r="B110" s="17" t="s">
        <v>30</v>
      </c>
      <c r="C110" s="17" t="s">
        <v>31</v>
      </c>
      <c r="D110" s="17" t="s">
        <v>521</v>
      </c>
      <c r="E110" s="17" t="s">
        <v>522</v>
      </c>
      <c r="F110" s="17"/>
      <c r="G110" s="34" t="s">
        <v>99</v>
      </c>
      <c r="H110" s="17" t="s">
        <v>523</v>
      </c>
      <c r="I110" s="24">
        <f t="shared" si="3"/>
        <v>98.8366</v>
      </c>
      <c r="J110" s="24"/>
      <c r="K110" s="24"/>
      <c r="L110" s="24"/>
      <c r="M110" s="26">
        <v>98.8366</v>
      </c>
      <c r="N110" s="17" t="s">
        <v>57</v>
      </c>
      <c r="O110" s="17" t="s">
        <v>524</v>
      </c>
      <c r="P110" s="17" t="s">
        <v>525</v>
      </c>
      <c r="Q110" s="31">
        <v>44986</v>
      </c>
      <c r="R110" s="31">
        <v>45017</v>
      </c>
      <c r="S110" s="31">
        <v>45270</v>
      </c>
      <c r="T110" s="31">
        <v>45290</v>
      </c>
      <c r="U110" s="17" t="s">
        <v>72</v>
      </c>
      <c r="W110" s="4"/>
      <c r="X110" s="4"/>
      <c r="Z110" s="4"/>
      <c r="AA110" s="29"/>
    </row>
    <row r="111" s="2" customFormat="1" ht="192" customHeight="1" spans="1:27">
      <c r="A111" s="17">
        <v>103</v>
      </c>
      <c r="B111" s="17" t="s">
        <v>30</v>
      </c>
      <c r="C111" s="17" t="s">
        <v>31</v>
      </c>
      <c r="D111" s="17" t="s">
        <v>526</v>
      </c>
      <c r="E111" s="17" t="s">
        <v>527</v>
      </c>
      <c r="F111" s="17"/>
      <c r="G111" s="34" t="s">
        <v>261</v>
      </c>
      <c r="H111" s="17" t="s">
        <v>440</v>
      </c>
      <c r="I111" s="24">
        <f t="shared" si="3"/>
        <v>46.8994</v>
      </c>
      <c r="J111" s="24"/>
      <c r="K111" s="24"/>
      <c r="L111" s="24"/>
      <c r="M111" s="26">
        <v>46.8994</v>
      </c>
      <c r="N111" s="17" t="s">
        <v>57</v>
      </c>
      <c r="O111" s="17" t="s">
        <v>528</v>
      </c>
      <c r="P111" s="17" t="s">
        <v>529</v>
      </c>
      <c r="Q111" s="31">
        <v>44986</v>
      </c>
      <c r="R111" s="31">
        <v>45017</v>
      </c>
      <c r="S111" s="31">
        <v>45270</v>
      </c>
      <c r="T111" s="31">
        <v>45290</v>
      </c>
      <c r="U111" s="17" t="s">
        <v>72</v>
      </c>
      <c r="W111" s="4"/>
      <c r="X111" s="4"/>
      <c r="Z111" s="4"/>
      <c r="AA111" s="29"/>
    </row>
    <row r="112" s="2" customFormat="1" ht="192" customHeight="1" spans="1:27">
      <c r="A112" s="17">
        <v>104</v>
      </c>
      <c r="B112" s="17" t="s">
        <v>30</v>
      </c>
      <c r="C112" s="17" t="s">
        <v>31</v>
      </c>
      <c r="D112" s="17" t="s">
        <v>530</v>
      </c>
      <c r="E112" s="17" t="s">
        <v>531</v>
      </c>
      <c r="F112" s="17"/>
      <c r="G112" s="34" t="s">
        <v>167</v>
      </c>
      <c r="H112" s="17" t="s">
        <v>532</v>
      </c>
      <c r="I112" s="24">
        <f t="shared" si="3"/>
        <v>71.0456</v>
      </c>
      <c r="J112" s="24"/>
      <c r="K112" s="24"/>
      <c r="L112" s="24"/>
      <c r="M112" s="26">
        <v>71.0456</v>
      </c>
      <c r="N112" s="17" t="s">
        <v>57</v>
      </c>
      <c r="O112" s="17" t="s">
        <v>533</v>
      </c>
      <c r="P112" s="17" t="s">
        <v>534</v>
      </c>
      <c r="Q112" s="31">
        <v>44986</v>
      </c>
      <c r="R112" s="31">
        <v>45017</v>
      </c>
      <c r="S112" s="31">
        <v>45270</v>
      </c>
      <c r="T112" s="31">
        <v>45290</v>
      </c>
      <c r="U112" s="17" t="s">
        <v>72</v>
      </c>
      <c r="W112" s="4"/>
      <c r="X112" s="4"/>
      <c r="Z112" s="4"/>
      <c r="AA112" s="29"/>
    </row>
    <row r="113" s="2" customFormat="1" ht="192" customHeight="1" spans="1:27">
      <c r="A113" s="17">
        <v>105</v>
      </c>
      <c r="B113" s="17" t="s">
        <v>30</v>
      </c>
      <c r="C113" s="17" t="s">
        <v>31</v>
      </c>
      <c r="D113" s="17" t="s">
        <v>535</v>
      </c>
      <c r="E113" s="17" t="s">
        <v>536</v>
      </c>
      <c r="F113" s="17"/>
      <c r="G113" s="34" t="s">
        <v>408</v>
      </c>
      <c r="H113" s="17" t="s">
        <v>537</v>
      </c>
      <c r="I113" s="24">
        <f t="shared" si="3"/>
        <v>78.3234</v>
      </c>
      <c r="J113" s="24"/>
      <c r="K113" s="24"/>
      <c r="L113" s="24"/>
      <c r="M113" s="26">
        <v>78.3234</v>
      </c>
      <c r="N113" s="17" t="s">
        <v>57</v>
      </c>
      <c r="O113" s="17" t="s">
        <v>538</v>
      </c>
      <c r="P113" s="17" t="s">
        <v>539</v>
      </c>
      <c r="Q113" s="31">
        <v>44986</v>
      </c>
      <c r="R113" s="31">
        <v>45017</v>
      </c>
      <c r="S113" s="31">
        <v>45270</v>
      </c>
      <c r="T113" s="31">
        <v>45290</v>
      </c>
      <c r="U113" s="17" t="s">
        <v>60</v>
      </c>
      <c r="W113" s="4"/>
      <c r="X113" s="4"/>
      <c r="Z113" s="4"/>
      <c r="AA113" s="29"/>
    </row>
    <row r="114" s="2" customFormat="1" ht="192" customHeight="1" spans="1:27">
      <c r="A114" s="17">
        <v>106</v>
      </c>
      <c r="B114" s="17" t="s">
        <v>30</v>
      </c>
      <c r="C114" s="17" t="s">
        <v>31</v>
      </c>
      <c r="D114" s="17" t="s">
        <v>540</v>
      </c>
      <c r="E114" s="17" t="s">
        <v>541</v>
      </c>
      <c r="F114" s="17"/>
      <c r="G114" s="34" t="s">
        <v>408</v>
      </c>
      <c r="H114" s="17" t="s">
        <v>542</v>
      </c>
      <c r="I114" s="24">
        <f t="shared" si="3"/>
        <v>36.5495</v>
      </c>
      <c r="J114" s="24"/>
      <c r="K114" s="24"/>
      <c r="L114" s="24"/>
      <c r="M114" s="26">
        <v>36.5495</v>
      </c>
      <c r="N114" s="17" t="s">
        <v>57</v>
      </c>
      <c r="O114" s="17" t="s">
        <v>543</v>
      </c>
      <c r="P114" s="17" t="s">
        <v>544</v>
      </c>
      <c r="Q114" s="31">
        <v>44986</v>
      </c>
      <c r="R114" s="31">
        <v>45017</v>
      </c>
      <c r="S114" s="31">
        <v>45270</v>
      </c>
      <c r="T114" s="31">
        <v>45290</v>
      </c>
      <c r="U114" s="17" t="s">
        <v>60</v>
      </c>
      <c r="V114" s="35"/>
      <c r="W114" s="4"/>
      <c r="X114" s="4"/>
      <c r="Z114" s="4"/>
      <c r="AA114" s="29"/>
    </row>
    <row r="115" s="2" customFormat="1" ht="192" customHeight="1" spans="1:27">
      <c r="A115" s="17">
        <v>107</v>
      </c>
      <c r="B115" s="17" t="s">
        <v>30</v>
      </c>
      <c r="C115" s="17" t="s">
        <v>31</v>
      </c>
      <c r="D115" s="17" t="s">
        <v>545</v>
      </c>
      <c r="E115" s="17" t="s">
        <v>546</v>
      </c>
      <c r="F115" s="17"/>
      <c r="G115" s="34" t="s">
        <v>408</v>
      </c>
      <c r="H115" s="17" t="s">
        <v>547</v>
      </c>
      <c r="I115" s="24">
        <f t="shared" si="3"/>
        <v>100.4903</v>
      </c>
      <c r="J115" s="24"/>
      <c r="K115" s="24"/>
      <c r="L115" s="24"/>
      <c r="M115" s="26">
        <v>100.4903</v>
      </c>
      <c r="N115" s="17" t="s">
        <v>57</v>
      </c>
      <c r="O115" s="17" t="s">
        <v>548</v>
      </c>
      <c r="P115" s="17" t="s">
        <v>549</v>
      </c>
      <c r="Q115" s="31">
        <v>44986</v>
      </c>
      <c r="R115" s="31">
        <v>45017</v>
      </c>
      <c r="S115" s="31">
        <v>45270</v>
      </c>
      <c r="T115" s="31">
        <v>45290</v>
      </c>
      <c r="U115" s="17" t="s">
        <v>72</v>
      </c>
      <c r="W115" s="4"/>
      <c r="X115" s="4"/>
      <c r="Z115" s="4"/>
      <c r="AA115" s="29"/>
    </row>
    <row r="116" s="2" customFormat="1" ht="192" customHeight="1" spans="1:27">
      <c r="A116" s="17">
        <v>108</v>
      </c>
      <c r="B116" s="17" t="s">
        <v>30</v>
      </c>
      <c r="C116" s="17" t="s">
        <v>31</v>
      </c>
      <c r="D116" s="17" t="s">
        <v>550</v>
      </c>
      <c r="E116" s="17" t="s">
        <v>551</v>
      </c>
      <c r="F116" s="17"/>
      <c r="G116" s="34" t="s">
        <v>408</v>
      </c>
      <c r="H116" s="17" t="s">
        <v>552</v>
      </c>
      <c r="I116" s="24">
        <f t="shared" si="3"/>
        <v>108.5753</v>
      </c>
      <c r="J116" s="24"/>
      <c r="K116" s="24"/>
      <c r="L116" s="24"/>
      <c r="M116" s="26">
        <v>108.5753</v>
      </c>
      <c r="N116" s="17" t="s">
        <v>57</v>
      </c>
      <c r="O116" s="17" t="s">
        <v>553</v>
      </c>
      <c r="P116" s="17" t="s">
        <v>554</v>
      </c>
      <c r="Q116" s="31">
        <v>44986</v>
      </c>
      <c r="R116" s="31">
        <v>45017</v>
      </c>
      <c r="S116" s="31">
        <v>45270</v>
      </c>
      <c r="T116" s="31">
        <v>45290</v>
      </c>
      <c r="U116" s="17" t="s">
        <v>60</v>
      </c>
      <c r="V116" s="35"/>
      <c r="W116" s="4"/>
      <c r="X116" s="4"/>
      <c r="Z116" s="4"/>
      <c r="AA116" s="29"/>
    </row>
    <row r="117" s="2" customFormat="1" ht="192" customHeight="1" spans="1:27">
      <c r="A117" s="17">
        <v>109</v>
      </c>
      <c r="B117" s="17" t="s">
        <v>30</v>
      </c>
      <c r="C117" s="17" t="s">
        <v>31</v>
      </c>
      <c r="D117" s="17" t="s">
        <v>555</v>
      </c>
      <c r="E117" s="17" t="s">
        <v>556</v>
      </c>
      <c r="F117" s="17"/>
      <c r="G117" s="34" t="s">
        <v>557</v>
      </c>
      <c r="H117" s="17" t="s">
        <v>558</v>
      </c>
      <c r="I117" s="24">
        <f t="shared" si="3"/>
        <v>78.1504</v>
      </c>
      <c r="J117" s="24"/>
      <c r="K117" s="24"/>
      <c r="L117" s="24"/>
      <c r="M117" s="26">
        <v>78.1504</v>
      </c>
      <c r="N117" s="17" t="s">
        <v>57</v>
      </c>
      <c r="O117" s="17" t="s">
        <v>559</v>
      </c>
      <c r="P117" s="17" t="s">
        <v>560</v>
      </c>
      <c r="Q117" s="31">
        <v>44986</v>
      </c>
      <c r="R117" s="31">
        <v>45017</v>
      </c>
      <c r="S117" s="31">
        <v>45270</v>
      </c>
      <c r="T117" s="31">
        <v>45290</v>
      </c>
      <c r="U117" s="17" t="s">
        <v>60</v>
      </c>
      <c r="V117" s="35"/>
      <c r="W117" s="4"/>
      <c r="X117" s="4"/>
      <c r="Z117" s="4"/>
      <c r="AA117" s="29"/>
    </row>
    <row r="118" s="2" customFormat="1" ht="192" customHeight="1" spans="1:27">
      <c r="A118" s="17">
        <v>110</v>
      </c>
      <c r="B118" s="17" t="s">
        <v>30</v>
      </c>
      <c r="C118" s="17" t="s">
        <v>31</v>
      </c>
      <c r="D118" s="17" t="s">
        <v>561</v>
      </c>
      <c r="E118" s="17" t="s">
        <v>562</v>
      </c>
      <c r="F118" s="17"/>
      <c r="G118" s="34" t="s">
        <v>398</v>
      </c>
      <c r="H118" s="17" t="s">
        <v>563</v>
      </c>
      <c r="I118" s="24">
        <f t="shared" si="3"/>
        <v>55.2873</v>
      </c>
      <c r="J118" s="24"/>
      <c r="K118" s="24"/>
      <c r="L118" s="24"/>
      <c r="M118" s="26">
        <v>55.2873</v>
      </c>
      <c r="N118" s="17" t="s">
        <v>57</v>
      </c>
      <c r="O118" s="17" t="s">
        <v>564</v>
      </c>
      <c r="P118" s="17" t="s">
        <v>565</v>
      </c>
      <c r="Q118" s="31">
        <v>44986</v>
      </c>
      <c r="R118" s="31">
        <v>45017</v>
      </c>
      <c r="S118" s="31">
        <v>45270</v>
      </c>
      <c r="T118" s="31">
        <v>45290</v>
      </c>
      <c r="U118" s="17" t="s">
        <v>72</v>
      </c>
      <c r="V118" s="35"/>
      <c r="W118" s="4"/>
      <c r="X118" s="4"/>
      <c r="Z118" s="36"/>
      <c r="AA118" s="29"/>
    </row>
    <row r="119" s="2" customFormat="1" ht="192" customHeight="1" spans="1:27">
      <c r="A119" s="17">
        <v>111</v>
      </c>
      <c r="B119" s="17" t="s">
        <v>30</v>
      </c>
      <c r="C119" s="17" t="s">
        <v>31</v>
      </c>
      <c r="D119" s="17" t="s">
        <v>566</v>
      </c>
      <c r="E119" s="17" t="s">
        <v>567</v>
      </c>
      <c r="F119" s="17"/>
      <c r="G119" s="34" t="s">
        <v>398</v>
      </c>
      <c r="H119" s="17" t="s">
        <v>568</v>
      </c>
      <c r="I119" s="24">
        <f t="shared" si="3"/>
        <v>118.6546</v>
      </c>
      <c r="J119" s="24"/>
      <c r="K119" s="24"/>
      <c r="L119" s="24"/>
      <c r="M119" s="26">
        <v>118.6546</v>
      </c>
      <c r="N119" s="17" t="s">
        <v>57</v>
      </c>
      <c r="O119" s="17" t="s">
        <v>569</v>
      </c>
      <c r="P119" s="17" t="s">
        <v>570</v>
      </c>
      <c r="Q119" s="31">
        <v>44986</v>
      </c>
      <c r="R119" s="31">
        <v>45017</v>
      </c>
      <c r="S119" s="31">
        <v>45270</v>
      </c>
      <c r="T119" s="31">
        <v>45290</v>
      </c>
      <c r="U119" s="17" t="s">
        <v>60</v>
      </c>
      <c r="W119" s="4"/>
      <c r="X119" s="4"/>
      <c r="Z119" s="4"/>
      <c r="AA119" s="29"/>
    </row>
    <row r="120" s="2" customFormat="1" ht="192" customHeight="1" spans="1:27">
      <c r="A120" s="17">
        <v>112</v>
      </c>
      <c r="B120" s="17" t="s">
        <v>30</v>
      </c>
      <c r="C120" s="17" t="s">
        <v>31</v>
      </c>
      <c r="D120" s="17" t="s">
        <v>571</v>
      </c>
      <c r="E120" s="17" t="s">
        <v>572</v>
      </c>
      <c r="F120" s="17"/>
      <c r="G120" s="34" t="s">
        <v>272</v>
      </c>
      <c r="H120" s="17" t="s">
        <v>273</v>
      </c>
      <c r="I120" s="24">
        <f t="shared" si="3"/>
        <v>179.1021</v>
      </c>
      <c r="J120" s="24"/>
      <c r="K120" s="24"/>
      <c r="L120" s="24"/>
      <c r="M120" s="26">
        <v>179.1021</v>
      </c>
      <c r="N120" s="17" t="s">
        <v>57</v>
      </c>
      <c r="O120" s="17" t="s">
        <v>573</v>
      </c>
      <c r="P120" s="17" t="s">
        <v>574</v>
      </c>
      <c r="Q120" s="31">
        <v>44986</v>
      </c>
      <c r="R120" s="31">
        <v>45017</v>
      </c>
      <c r="S120" s="31">
        <v>45270</v>
      </c>
      <c r="T120" s="31">
        <v>45290</v>
      </c>
      <c r="U120" s="17" t="s">
        <v>60</v>
      </c>
      <c r="W120" s="4"/>
      <c r="X120" s="4"/>
      <c r="Z120" s="4"/>
      <c r="AA120" s="29"/>
    </row>
    <row r="121" s="2" customFormat="1" ht="192" customHeight="1" spans="1:27">
      <c r="A121" s="17">
        <v>113</v>
      </c>
      <c r="B121" s="17" t="s">
        <v>30</v>
      </c>
      <c r="C121" s="17" t="s">
        <v>31</v>
      </c>
      <c r="D121" s="17" t="s">
        <v>575</v>
      </c>
      <c r="E121" s="17" t="s">
        <v>576</v>
      </c>
      <c r="F121" s="17"/>
      <c r="G121" s="34" t="s">
        <v>272</v>
      </c>
      <c r="H121" s="17" t="s">
        <v>577</v>
      </c>
      <c r="I121" s="24">
        <f t="shared" si="3"/>
        <v>20.6826</v>
      </c>
      <c r="J121" s="24"/>
      <c r="K121" s="24"/>
      <c r="L121" s="24"/>
      <c r="M121" s="26">
        <v>20.6826</v>
      </c>
      <c r="N121" s="17" t="s">
        <v>57</v>
      </c>
      <c r="O121" s="17" t="s">
        <v>578</v>
      </c>
      <c r="P121" s="17" t="s">
        <v>579</v>
      </c>
      <c r="Q121" s="31">
        <v>44986</v>
      </c>
      <c r="R121" s="31">
        <v>45017</v>
      </c>
      <c r="S121" s="31">
        <v>45270</v>
      </c>
      <c r="T121" s="31">
        <v>45290</v>
      </c>
      <c r="U121" s="17" t="s">
        <v>72</v>
      </c>
      <c r="W121" s="4"/>
      <c r="X121" s="4"/>
      <c r="Z121" s="4"/>
      <c r="AA121" s="29"/>
    </row>
    <row r="122" s="2" customFormat="1" ht="192" customHeight="1" spans="1:27">
      <c r="A122" s="17">
        <v>114</v>
      </c>
      <c r="B122" s="17" t="s">
        <v>30</v>
      </c>
      <c r="C122" s="17" t="s">
        <v>31</v>
      </c>
      <c r="D122" s="17" t="s">
        <v>580</v>
      </c>
      <c r="E122" s="17" t="s">
        <v>581</v>
      </c>
      <c r="F122" s="17"/>
      <c r="G122" s="34" t="s">
        <v>272</v>
      </c>
      <c r="H122" s="17" t="s">
        <v>273</v>
      </c>
      <c r="I122" s="24">
        <f t="shared" si="3"/>
        <v>16.7754</v>
      </c>
      <c r="J122" s="24"/>
      <c r="K122" s="24"/>
      <c r="L122" s="24"/>
      <c r="M122" s="26">
        <v>16.7754</v>
      </c>
      <c r="N122" s="17" t="s">
        <v>57</v>
      </c>
      <c r="O122" s="17" t="s">
        <v>274</v>
      </c>
      <c r="P122" s="17" t="s">
        <v>582</v>
      </c>
      <c r="Q122" s="31">
        <v>44986</v>
      </c>
      <c r="R122" s="31">
        <v>45017</v>
      </c>
      <c r="S122" s="31">
        <v>45270</v>
      </c>
      <c r="T122" s="31">
        <v>45290</v>
      </c>
      <c r="U122" s="17" t="s">
        <v>38</v>
      </c>
      <c r="W122" s="4"/>
      <c r="X122" s="4"/>
      <c r="Z122" s="4"/>
      <c r="AA122" s="29"/>
    </row>
    <row r="123" s="2" customFormat="1" ht="192" customHeight="1" spans="1:27">
      <c r="A123" s="17">
        <v>115</v>
      </c>
      <c r="B123" s="17" t="s">
        <v>30</v>
      </c>
      <c r="C123" s="17" t="s">
        <v>31</v>
      </c>
      <c r="D123" s="17" t="s">
        <v>583</v>
      </c>
      <c r="E123" s="17" t="s">
        <v>584</v>
      </c>
      <c r="F123" s="17"/>
      <c r="G123" s="34" t="s">
        <v>272</v>
      </c>
      <c r="H123" s="17" t="s">
        <v>585</v>
      </c>
      <c r="I123" s="24">
        <f t="shared" si="3"/>
        <v>17.9805</v>
      </c>
      <c r="J123" s="24"/>
      <c r="K123" s="24"/>
      <c r="L123" s="24"/>
      <c r="M123" s="24">
        <v>17.9805</v>
      </c>
      <c r="N123" s="17" t="s">
        <v>57</v>
      </c>
      <c r="O123" s="17" t="s">
        <v>586</v>
      </c>
      <c r="P123" s="17" t="s">
        <v>587</v>
      </c>
      <c r="Q123" s="31">
        <v>44986</v>
      </c>
      <c r="R123" s="31">
        <v>45017</v>
      </c>
      <c r="S123" s="31">
        <v>45270</v>
      </c>
      <c r="T123" s="31">
        <v>45290</v>
      </c>
      <c r="U123" s="17" t="s">
        <v>72</v>
      </c>
      <c r="W123" s="4"/>
      <c r="X123" s="4"/>
      <c r="Z123" s="4"/>
      <c r="AA123" s="29"/>
    </row>
    <row r="124" s="2" customFormat="1" ht="192" customHeight="1" spans="1:27">
      <c r="A124" s="17">
        <v>116</v>
      </c>
      <c r="B124" s="17" t="s">
        <v>30</v>
      </c>
      <c r="C124" s="17" t="s">
        <v>31</v>
      </c>
      <c r="D124" s="17" t="s">
        <v>588</v>
      </c>
      <c r="E124" s="17" t="s">
        <v>589</v>
      </c>
      <c r="F124" s="17"/>
      <c r="G124" s="34" t="s">
        <v>272</v>
      </c>
      <c r="H124" s="17" t="s">
        <v>590</v>
      </c>
      <c r="I124" s="24">
        <f t="shared" si="3"/>
        <v>86.5685</v>
      </c>
      <c r="J124" s="24"/>
      <c r="K124" s="24"/>
      <c r="L124" s="24"/>
      <c r="M124" s="26">
        <v>86.5685</v>
      </c>
      <c r="N124" s="17" t="s">
        <v>57</v>
      </c>
      <c r="O124" s="17" t="s">
        <v>591</v>
      </c>
      <c r="P124" s="17" t="s">
        <v>592</v>
      </c>
      <c r="Q124" s="31">
        <v>44986</v>
      </c>
      <c r="R124" s="31">
        <v>45017</v>
      </c>
      <c r="S124" s="31">
        <v>45270</v>
      </c>
      <c r="T124" s="31">
        <v>45290</v>
      </c>
      <c r="U124" s="17" t="s">
        <v>72</v>
      </c>
      <c r="W124" s="4"/>
      <c r="X124" s="4"/>
      <c r="Z124" s="4"/>
      <c r="AA124" s="29"/>
    </row>
    <row r="125" s="2" customFormat="1" ht="192" customHeight="1" spans="1:27">
      <c r="A125" s="17">
        <v>117</v>
      </c>
      <c r="B125" s="17" t="s">
        <v>30</v>
      </c>
      <c r="C125" s="17" t="s">
        <v>31</v>
      </c>
      <c r="D125" s="17" t="s">
        <v>593</v>
      </c>
      <c r="E125" s="17" t="s">
        <v>594</v>
      </c>
      <c r="F125" s="17"/>
      <c r="G125" s="34" t="s">
        <v>272</v>
      </c>
      <c r="H125" s="17" t="s">
        <v>595</v>
      </c>
      <c r="I125" s="24">
        <f t="shared" si="3"/>
        <v>77.1597</v>
      </c>
      <c r="J125" s="24"/>
      <c r="K125" s="24"/>
      <c r="L125" s="24"/>
      <c r="M125" s="26">
        <v>77.1597</v>
      </c>
      <c r="N125" s="17" t="s">
        <v>57</v>
      </c>
      <c r="O125" s="17" t="s">
        <v>596</v>
      </c>
      <c r="P125" s="17" t="s">
        <v>597</v>
      </c>
      <c r="Q125" s="31">
        <v>44986</v>
      </c>
      <c r="R125" s="31">
        <v>45017</v>
      </c>
      <c r="S125" s="31">
        <v>45270</v>
      </c>
      <c r="T125" s="31">
        <v>45290</v>
      </c>
      <c r="U125" s="17" t="s">
        <v>60</v>
      </c>
      <c r="W125" s="4"/>
      <c r="X125" s="4"/>
      <c r="Z125" s="4"/>
      <c r="AA125" s="29"/>
    </row>
    <row r="126" s="2" customFormat="1" ht="192" customHeight="1" spans="1:27">
      <c r="A126" s="17">
        <v>118</v>
      </c>
      <c r="B126" s="17" t="s">
        <v>30</v>
      </c>
      <c r="C126" s="17" t="s">
        <v>31</v>
      </c>
      <c r="D126" s="17" t="s">
        <v>598</v>
      </c>
      <c r="E126" s="17" t="s">
        <v>599</v>
      </c>
      <c r="F126" s="17"/>
      <c r="G126" s="34" t="s">
        <v>278</v>
      </c>
      <c r="H126" s="17" t="s">
        <v>600</v>
      </c>
      <c r="I126" s="24">
        <f t="shared" si="3"/>
        <v>29.9772</v>
      </c>
      <c r="J126" s="24"/>
      <c r="K126" s="24"/>
      <c r="L126" s="24"/>
      <c r="M126" s="26">
        <v>29.9772</v>
      </c>
      <c r="N126" s="17" t="s">
        <v>57</v>
      </c>
      <c r="O126" s="17" t="s">
        <v>601</v>
      </c>
      <c r="P126" s="17" t="s">
        <v>602</v>
      </c>
      <c r="Q126" s="31">
        <v>44986</v>
      </c>
      <c r="R126" s="31">
        <v>45017</v>
      </c>
      <c r="S126" s="31">
        <v>45270</v>
      </c>
      <c r="T126" s="31">
        <v>45290</v>
      </c>
      <c r="U126" s="17" t="s">
        <v>72</v>
      </c>
      <c r="W126" s="4"/>
      <c r="X126" s="4"/>
      <c r="Z126" s="4"/>
      <c r="AA126" s="29"/>
    </row>
    <row r="127" s="2" customFormat="1" ht="192" customHeight="1" spans="1:27">
      <c r="A127" s="17">
        <v>119</v>
      </c>
      <c r="B127" s="17" t="s">
        <v>30</v>
      </c>
      <c r="C127" s="17" t="s">
        <v>31</v>
      </c>
      <c r="D127" s="17" t="s">
        <v>603</v>
      </c>
      <c r="E127" s="17" t="s">
        <v>604</v>
      </c>
      <c r="F127" s="17"/>
      <c r="G127" s="34" t="s">
        <v>278</v>
      </c>
      <c r="H127" s="17" t="s">
        <v>294</v>
      </c>
      <c r="I127" s="24">
        <f t="shared" si="3"/>
        <v>99.3023</v>
      </c>
      <c r="J127" s="24"/>
      <c r="K127" s="24"/>
      <c r="L127" s="24"/>
      <c r="M127" s="26">
        <v>99.3023</v>
      </c>
      <c r="N127" s="17" t="s">
        <v>57</v>
      </c>
      <c r="O127" s="17" t="s">
        <v>295</v>
      </c>
      <c r="P127" s="17" t="s">
        <v>605</v>
      </c>
      <c r="Q127" s="31">
        <v>44986</v>
      </c>
      <c r="R127" s="31">
        <v>45017</v>
      </c>
      <c r="S127" s="31">
        <v>45270</v>
      </c>
      <c r="T127" s="31">
        <v>45290</v>
      </c>
      <c r="U127" s="17" t="s">
        <v>38</v>
      </c>
      <c r="W127" s="4"/>
      <c r="X127" s="4"/>
      <c r="Z127" s="4"/>
      <c r="AA127" s="29"/>
    </row>
    <row r="128" s="2" customFormat="1" ht="192" customHeight="1" spans="1:27">
      <c r="A128" s="17">
        <v>120</v>
      </c>
      <c r="B128" s="17" t="s">
        <v>30</v>
      </c>
      <c r="C128" s="17" t="s">
        <v>31</v>
      </c>
      <c r="D128" s="17" t="s">
        <v>606</v>
      </c>
      <c r="E128" s="17" t="s">
        <v>607</v>
      </c>
      <c r="F128" s="17"/>
      <c r="G128" s="34" t="s">
        <v>278</v>
      </c>
      <c r="H128" s="17" t="s">
        <v>608</v>
      </c>
      <c r="I128" s="24">
        <f t="shared" si="3"/>
        <v>149.7953</v>
      </c>
      <c r="J128" s="24"/>
      <c r="K128" s="24"/>
      <c r="L128" s="24"/>
      <c r="M128" s="26">
        <v>149.7953</v>
      </c>
      <c r="N128" s="17" t="s">
        <v>57</v>
      </c>
      <c r="O128" s="17" t="s">
        <v>609</v>
      </c>
      <c r="P128" s="17" t="s">
        <v>610</v>
      </c>
      <c r="Q128" s="31">
        <v>44986</v>
      </c>
      <c r="R128" s="31">
        <v>45017</v>
      </c>
      <c r="S128" s="31">
        <v>45270</v>
      </c>
      <c r="T128" s="31">
        <v>45290</v>
      </c>
      <c r="U128" s="17" t="s">
        <v>72</v>
      </c>
      <c r="W128" s="4"/>
      <c r="X128" s="4"/>
      <c r="Z128" s="4"/>
      <c r="AA128" s="29"/>
    </row>
    <row r="129" s="2" customFormat="1" ht="192" customHeight="1" spans="1:27">
      <c r="A129" s="17">
        <v>121</v>
      </c>
      <c r="B129" s="17" t="s">
        <v>30</v>
      </c>
      <c r="C129" s="17" t="s">
        <v>31</v>
      </c>
      <c r="D129" s="17" t="s">
        <v>611</v>
      </c>
      <c r="E129" s="17" t="s">
        <v>612</v>
      </c>
      <c r="F129" s="17"/>
      <c r="G129" s="34" t="s">
        <v>278</v>
      </c>
      <c r="H129" s="17" t="s">
        <v>600</v>
      </c>
      <c r="I129" s="24">
        <f t="shared" si="3"/>
        <v>99.784</v>
      </c>
      <c r="J129" s="24"/>
      <c r="K129" s="24"/>
      <c r="L129" s="24"/>
      <c r="M129" s="26">
        <v>99.784</v>
      </c>
      <c r="N129" s="17" t="s">
        <v>57</v>
      </c>
      <c r="O129" s="17" t="s">
        <v>601</v>
      </c>
      <c r="P129" s="17" t="s">
        <v>602</v>
      </c>
      <c r="Q129" s="31">
        <v>44986</v>
      </c>
      <c r="R129" s="31">
        <v>45017</v>
      </c>
      <c r="S129" s="31">
        <v>45270</v>
      </c>
      <c r="T129" s="31">
        <v>45290</v>
      </c>
      <c r="U129" s="17" t="s">
        <v>38</v>
      </c>
      <c r="W129" s="4"/>
      <c r="X129" s="4"/>
      <c r="Z129" s="4"/>
      <c r="AA129" s="29"/>
    </row>
    <row r="130" s="2" customFormat="1" ht="192" customHeight="1" spans="1:27">
      <c r="A130" s="17">
        <v>122</v>
      </c>
      <c r="B130" s="17" t="s">
        <v>30</v>
      </c>
      <c r="C130" s="17" t="s">
        <v>31</v>
      </c>
      <c r="D130" s="17" t="s">
        <v>613</v>
      </c>
      <c r="E130" s="17" t="s">
        <v>614</v>
      </c>
      <c r="F130" s="17"/>
      <c r="G130" s="34" t="s">
        <v>68</v>
      </c>
      <c r="H130" s="17" t="s">
        <v>615</v>
      </c>
      <c r="I130" s="24">
        <f t="shared" si="3"/>
        <v>194.7958</v>
      </c>
      <c r="J130" s="24"/>
      <c r="K130" s="24"/>
      <c r="L130" s="24"/>
      <c r="M130" s="26">
        <v>194.7958</v>
      </c>
      <c r="N130" s="17" t="s">
        <v>57</v>
      </c>
      <c r="O130" s="17" t="s">
        <v>616</v>
      </c>
      <c r="P130" s="17" t="s">
        <v>617</v>
      </c>
      <c r="Q130" s="31">
        <v>44986</v>
      </c>
      <c r="R130" s="31">
        <v>45017</v>
      </c>
      <c r="S130" s="31">
        <v>45270</v>
      </c>
      <c r="T130" s="31">
        <v>45290</v>
      </c>
      <c r="U130" s="17" t="s">
        <v>72</v>
      </c>
      <c r="V130" s="35"/>
      <c r="W130" s="4"/>
      <c r="X130" s="4"/>
      <c r="Z130" s="4"/>
      <c r="AA130" s="29"/>
    </row>
    <row r="131" s="2" customFormat="1" ht="192" customHeight="1" spans="1:27">
      <c r="A131" s="17">
        <v>123</v>
      </c>
      <c r="B131" s="17" t="s">
        <v>30</v>
      </c>
      <c r="C131" s="17" t="s">
        <v>31</v>
      </c>
      <c r="D131" s="17" t="s">
        <v>618</v>
      </c>
      <c r="E131" s="17" t="s">
        <v>619</v>
      </c>
      <c r="F131" s="17"/>
      <c r="G131" s="34" t="s">
        <v>68</v>
      </c>
      <c r="H131" s="17" t="s">
        <v>469</v>
      </c>
      <c r="I131" s="24">
        <f t="shared" si="3"/>
        <v>93.6129</v>
      </c>
      <c r="J131" s="24"/>
      <c r="K131" s="24"/>
      <c r="L131" s="24"/>
      <c r="M131" s="26">
        <v>93.6129</v>
      </c>
      <c r="N131" s="17" t="s">
        <v>57</v>
      </c>
      <c r="O131" s="17" t="s">
        <v>620</v>
      </c>
      <c r="P131" s="17" t="s">
        <v>621</v>
      </c>
      <c r="Q131" s="31">
        <v>44986</v>
      </c>
      <c r="R131" s="31">
        <v>45017</v>
      </c>
      <c r="S131" s="31">
        <v>45270</v>
      </c>
      <c r="T131" s="31">
        <v>45290</v>
      </c>
      <c r="U131" s="17" t="s">
        <v>38</v>
      </c>
      <c r="W131" s="4"/>
      <c r="X131" s="4"/>
      <c r="Z131" s="4"/>
      <c r="AA131" s="29"/>
    </row>
    <row r="132" s="2" customFormat="1" ht="192" customHeight="1" spans="1:27">
      <c r="A132" s="17">
        <v>124</v>
      </c>
      <c r="B132" s="17" t="s">
        <v>30</v>
      </c>
      <c r="C132" s="17" t="s">
        <v>31</v>
      </c>
      <c r="D132" s="17" t="s">
        <v>622</v>
      </c>
      <c r="E132" s="17" t="s">
        <v>623</v>
      </c>
      <c r="F132" s="17"/>
      <c r="G132" s="34" t="s">
        <v>68</v>
      </c>
      <c r="H132" s="17" t="s">
        <v>624</v>
      </c>
      <c r="I132" s="24">
        <f t="shared" si="3"/>
        <v>38.6133</v>
      </c>
      <c r="J132" s="24"/>
      <c r="K132" s="24"/>
      <c r="L132" s="24"/>
      <c r="M132" s="26">
        <v>38.6133</v>
      </c>
      <c r="N132" s="17" t="s">
        <v>57</v>
      </c>
      <c r="O132" s="17" t="s">
        <v>625</v>
      </c>
      <c r="P132" s="17" t="s">
        <v>626</v>
      </c>
      <c r="Q132" s="31">
        <v>44986</v>
      </c>
      <c r="R132" s="31">
        <v>45017</v>
      </c>
      <c r="S132" s="31">
        <v>45270</v>
      </c>
      <c r="T132" s="31">
        <v>45290</v>
      </c>
      <c r="U132" s="17" t="s">
        <v>72</v>
      </c>
      <c r="W132" s="4"/>
      <c r="X132" s="4"/>
      <c r="Z132" s="4"/>
      <c r="AA132" s="29"/>
    </row>
    <row r="133" s="2" customFormat="1" ht="192" customHeight="1" spans="1:27">
      <c r="A133" s="17">
        <v>125</v>
      </c>
      <c r="B133" s="17" t="s">
        <v>30</v>
      </c>
      <c r="C133" s="17" t="s">
        <v>31</v>
      </c>
      <c r="D133" s="17" t="s">
        <v>627</v>
      </c>
      <c r="E133" s="27" t="s">
        <v>628</v>
      </c>
      <c r="F133" s="17"/>
      <c r="G133" s="34" t="s">
        <v>312</v>
      </c>
      <c r="H133" s="17" t="s">
        <v>629</v>
      </c>
      <c r="I133" s="24">
        <f t="shared" si="3"/>
        <v>92.0374</v>
      </c>
      <c r="J133" s="24"/>
      <c r="K133" s="24"/>
      <c r="L133" s="24"/>
      <c r="M133" s="26">
        <v>92.0374</v>
      </c>
      <c r="N133" s="17" t="s">
        <v>57</v>
      </c>
      <c r="O133" s="17" t="s">
        <v>630</v>
      </c>
      <c r="P133" s="17" t="s">
        <v>631</v>
      </c>
      <c r="Q133" s="31">
        <v>44986</v>
      </c>
      <c r="R133" s="31">
        <v>45017</v>
      </c>
      <c r="S133" s="31">
        <v>45270</v>
      </c>
      <c r="T133" s="31">
        <v>45290</v>
      </c>
      <c r="U133" s="17" t="s">
        <v>60</v>
      </c>
      <c r="W133" s="4"/>
      <c r="X133" s="4"/>
      <c r="Z133" s="4"/>
      <c r="AA133" s="29"/>
    </row>
    <row r="134" s="2" customFormat="1" ht="192" customHeight="1" spans="1:27">
      <c r="A134" s="17">
        <v>126</v>
      </c>
      <c r="B134" s="17" t="s">
        <v>30</v>
      </c>
      <c r="C134" s="17" t="s">
        <v>31</v>
      </c>
      <c r="D134" s="17" t="s">
        <v>632</v>
      </c>
      <c r="E134" s="17" t="s">
        <v>633</v>
      </c>
      <c r="F134" s="17"/>
      <c r="G134" s="34" t="s">
        <v>323</v>
      </c>
      <c r="H134" s="17" t="s">
        <v>634</v>
      </c>
      <c r="I134" s="24">
        <f t="shared" si="3"/>
        <v>77.4913</v>
      </c>
      <c r="J134" s="24"/>
      <c r="K134" s="24"/>
      <c r="L134" s="24"/>
      <c r="M134" s="26">
        <v>77.4913</v>
      </c>
      <c r="N134" s="17" t="s">
        <v>57</v>
      </c>
      <c r="O134" s="17" t="s">
        <v>635</v>
      </c>
      <c r="P134" s="17" t="s">
        <v>636</v>
      </c>
      <c r="Q134" s="31">
        <v>44986</v>
      </c>
      <c r="R134" s="31">
        <v>45017</v>
      </c>
      <c r="S134" s="31">
        <v>45270</v>
      </c>
      <c r="T134" s="31">
        <v>45290</v>
      </c>
      <c r="U134" s="17" t="s">
        <v>72</v>
      </c>
      <c r="W134" s="4"/>
      <c r="X134" s="4"/>
      <c r="Z134" s="4"/>
      <c r="AA134" s="29"/>
    </row>
    <row r="135" s="2" customFormat="1" ht="192" customHeight="1" spans="1:27">
      <c r="A135" s="17">
        <v>127</v>
      </c>
      <c r="B135" s="17" t="s">
        <v>30</v>
      </c>
      <c r="C135" s="17" t="s">
        <v>31</v>
      </c>
      <c r="D135" s="17" t="s">
        <v>637</v>
      </c>
      <c r="E135" s="17" t="s">
        <v>638</v>
      </c>
      <c r="F135" s="17"/>
      <c r="G135" s="34" t="s">
        <v>323</v>
      </c>
      <c r="H135" s="17" t="s">
        <v>639</v>
      </c>
      <c r="I135" s="24">
        <f t="shared" si="3"/>
        <v>47.7879</v>
      </c>
      <c r="J135" s="24"/>
      <c r="K135" s="24"/>
      <c r="L135" s="24"/>
      <c r="M135" s="26">
        <v>47.7879</v>
      </c>
      <c r="N135" s="17" t="s">
        <v>57</v>
      </c>
      <c r="O135" s="17" t="s">
        <v>640</v>
      </c>
      <c r="P135" s="17" t="s">
        <v>641</v>
      </c>
      <c r="Q135" s="31">
        <v>44986</v>
      </c>
      <c r="R135" s="31">
        <v>45017</v>
      </c>
      <c r="S135" s="31">
        <v>45270</v>
      </c>
      <c r="T135" s="31">
        <v>45290</v>
      </c>
      <c r="U135" s="17" t="s">
        <v>38</v>
      </c>
      <c r="W135" s="4"/>
      <c r="X135" s="4"/>
      <c r="Z135" s="4"/>
      <c r="AA135" s="29"/>
    </row>
    <row r="136" s="2" customFormat="1" ht="192" customHeight="1" spans="1:27">
      <c r="A136" s="17">
        <v>128</v>
      </c>
      <c r="B136" s="17" t="s">
        <v>30</v>
      </c>
      <c r="C136" s="17" t="s">
        <v>31</v>
      </c>
      <c r="D136" s="17" t="s">
        <v>642</v>
      </c>
      <c r="E136" s="17" t="s">
        <v>643</v>
      </c>
      <c r="F136" s="17"/>
      <c r="G136" s="34" t="s">
        <v>323</v>
      </c>
      <c r="H136" s="17" t="s">
        <v>644</v>
      </c>
      <c r="I136" s="24">
        <f t="shared" si="3"/>
        <v>115.705</v>
      </c>
      <c r="J136" s="24"/>
      <c r="K136" s="24"/>
      <c r="L136" s="24"/>
      <c r="M136" s="26">
        <v>115.705</v>
      </c>
      <c r="N136" s="17" t="s">
        <v>57</v>
      </c>
      <c r="O136" s="17" t="s">
        <v>645</v>
      </c>
      <c r="P136" s="17" t="s">
        <v>646</v>
      </c>
      <c r="Q136" s="31">
        <v>44986</v>
      </c>
      <c r="R136" s="31">
        <v>45017</v>
      </c>
      <c r="S136" s="31">
        <v>45270</v>
      </c>
      <c r="T136" s="31">
        <v>45290</v>
      </c>
      <c r="U136" s="17" t="s">
        <v>72</v>
      </c>
      <c r="W136" s="4"/>
      <c r="X136" s="4"/>
      <c r="Z136" s="4"/>
      <c r="AA136" s="29"/>
    </row>
    <row r="137" s="2" customFormat="1" ht="192" customHeight="1" spans="1:27">
      <c r="A137" s="17">
        <v>129</v>
      </c>
      <c r="B137" s="17" t="s">
        <v>30</v>
      </c>
      <c r="C137" s="17" t="s">
        <v>31</v>
      </c>
      <c r="D137" s="17" t="s">
        <v>647</v>
      </c>
      <c r="E137" s="17" t="s">
        <v>648</v>
      </c>
      <c r="F137" s="17"/>
      <c r="G137" s="34" t="s">
        <v>350</v>
      </c>
      <c r="H137" s="17" t="s">
        <v>436</v>
      </c>
      <c r="I137" s="24">
        <f t="shared" si="3"/>
        <v>79.4687</v>
      </c>
      <c r="J137" s="24"/>
      <c r="K137" s="24"/>
      <c r="L137" s="24"/>
      <c r="M137" s="26">
        <v>79.4687</v>
      </c>
      <c r="N137" s="17" t="s">
        <v>57</v>
      </c>
      <c r="O137" s="17" t="s">
        <v>609</v>
      </c>
      <c r="P137" s="17" t="s">
        <v>610</v>
      </c>
      <c r="Q137" s="31">
        <v>44986</v>
      </c>
      <c r="R137" s="31">
        <v>45017</v>
      </c>
      <c r="S137" s="31">
        <v>45270</v>
      </c>
      <c r="T137" s="31">
        <v>45290</v>
      </c>
      <c r="U137" s="17" t="s">
        <v>72</v>
      </c>
      <c r="W137" s="4"/>
      <c r="X137" s="4"/>
      <c r="Z137" s="4"/>
      <c r="AA137" s="29"/>
    </row>
    <row r="138" s="2" customFormat="1" ht="192" customHeight="1" spans="1:27">
      <c r="A138" s="17">
        <v>130</v>
      </c>
      <c r="B138" s="17" t="s">
        <v>30</v>
      </c>
      <c r="C138" s="17" t="s">
        <v>31</v>
      </c>
      <c r="D138" s="17" t="s">
        <v>649</v>
      </c>
      <c r="E138" s="17" t="s">
        <v>650</v>
      </c>
      <c r="F138" s="17"/>
      <c r="G138" s="34" t="s">
        <v>93</v>
      </c>
      <c r="H138" s="17" t="s">
        <v>651</v>
      </c>
      <c r="I138" s="24">
        <f t="shared" ref="I138:I169" si="4">J138+K138+L138+M138</f>
        <v>77.2223</v>
      </c>
      <c r="J138" s="24"/>
      <c r="K138" s="24"/>
      <c r="L138" s="24"/>
      <c r="M138" s="26">
        <v>77.2223</v>
      </c>
      <c r="N138" s="17" t="s">
        <v>57</v>
      </c>
      <c r="O138" s="17" t="s">
        <v>652</v>
      </c>
      <c r="P138" s="17" t="s">
        <v>653</v>
      </c>
      <c r="Q138" s="31">
        <v>44986</v>
      </c>
      <c r="R138" s="31">
        <v>45017</v>
      </c>
      <c r="S138" s="31">
        <v>45270</v>
      </c>
      <c r="T138" s="31">
        <v>45290</v>
      </c>
      <c r="U138" s="17" t="s">
        <v>72</v>
      </c>
      <c r="W138" s="4"/>
      <c r="X138" s="4"/>
      <c r="Z138" s="4"/>
      <c r="AA138" s="29"/>
    </row>
    <row r="139" s="2" customFormat="1" ht="192" customHeight="1" spans="1:27">
      <c r="A139" s="17">
        <v>131</v>
      </c>
      <c r="B139" s="17" t="s">
        <v>30</v>
      </c>
      <c r="C139" s="17" t="s">
        <v>31</v>
      </c>
      <c r="D139" s="17" t="s">
        <v>654</v>
      </c>
      <c r="E139" s="17" t="s">
        <v>655</v>
      </c>
      <c r="F139" s="17"/>
      <c r="G139" s="34" t="s">
        <v>93</v>
      </c>
      <c r="H139" s="17" t="s">
        <v>656</v>
      </c>
      <c r="I139" s="24">
        <f t="shared" si="4"/>
        <v>87.5893</v>
      </c>
      <c r="J139" s="24"/>
      <c r="K139" s="24"/>
      <c r="L139" s="24"/>
      <c r="M139" s="26">
        <v>87.5893</v>
      </c>
      <c r="N139" s="17" t="s">
        <v>57</v>
      </c>
      <c r="O139" s="17" t="s">
        <v>657</v>
      </c>
      <c r="P139" s="17" t="s">
        <v>658</v>
      </c>
      <c r="Q139" s="31">
        <v>44986</v>
      </c>
      <c r="R139" s="31">
        <v>45017</v>
      </c>
      <c r="S139" s="31">
        <v>45270</v>
      </c>
      <c r="T139" s="31">
        <v>45290</v>
      </c>
      <c r="U139" s="17" t="s">
        <v>72</v>
      </c>
      <c r="W139" s="4"/>
      <c r="X139" s="4"/>
      <c r="Z139" s="4"/>
      <c r="AA139" s="29"/>
    </row>
    <row r="140" s="2" customFormat="1" ht="192" customHeight="1" spans="1:27">
      <c r="A140" s="17">
        <v>132</v>
      </c>
      <c r="B140" s="17" t="s">
        <v>30</v>
      </c>
      <c r="C140" s="17" t="s">
        <v>31</v>
      </c>
      <c r="D140" s="17" t="s">
        <v>659</v>
      </c>
      <c r="E140" s="17" t="s">
        <v>660</v>
      </c>
      <c r="F140" s="17"/>
      <c r="G140" s="34" t="s">
        <v>99</v>
      </c>
      <c r="H140" s="17" t="s">
        <v>661</v>
      </c>
      <c r="I140" s="24">
        <f t="shared" si="4"/>
        <v>85.73</v>
      </c>
      <c r="J140" s="24"/>
      <c r="K140" s="24"/>
      <c r="L140" s="24"/>
      <c r="M140" s="26">
        <v>85.73</v>
      </c>
      <c r="N140" s="17" t="s">
        <v>57</v>
      </c>
      <c r="O140" s="17" t="s">
        <v>662</v>
      </c>
      <c r="P140" s="17" t="s">
        <v>663</v>
      </c>
      <c r="Q140" s="31">
        <v>44986</v>
      </c>
      <c r="R140" s="31">
        <v>45017</v>
      </c>
      <c r="S140" s="31">
        <v>45270</v>
      </c>
      <c r="T140" s="31">
        <v>45290</v>
      </c>
      <c r="U140" s="17" t="s">
        <v>72</v>
      </c>
      <c r="V140" s="35"/>
      <c r="W140" s="4"/>
      <c r="X140" s="4"/>
      <c r="Z140" s="4"/>
      <c r="AA140" s="29"/>
    </row>
    <row r="141" s="2" customFormat="1" ht="192" customHeight="1" spans="1:27">
      <c r="A141" s="17">
        <v>133</v>
      </c>
      <c r="B141" s="17" t="s">
        <v>30</v>
      </c>
      <c r="C141" s="17" t="s">
        <v>31</v>
      </c>
      <c r="D141" s="17" t="s">
        <v>664</v>
      </c>
      <c r="E141" s="17" t="s">
        <v>665</v>
      </c>
      <c r="F141" s="17"/>
      <c r="G141" s="34" t="s">
        <v>99</v>
      </c>
      <c r="H141" s="17" t="s">
        <v>666</v>
      </c>
      <c r="I141" s="24">
        <f t="shared" si="4"/>
        <v>141.9078</v>
      </c>
      <c r="J141" s="24"/>
      <c r="K141" s="24"/>
      <c r="L141" s="24"/>
      <c r="M141" s="26">
        <v>141.9078</v>
      </c>
      <c r="N141" s="17" t="s">
        <v>57</v>
      </c>
      <c r="O141" s="17" t="s">
        <v>667</v>
      </c>
      <c r="P141" s="17" t="s">
        <v>668</v>
      </c>
      <c r="Q141" s="31">
        <v>44986</v>
      </c>
      <c r="R141" s="31">
        <v>45017</v>
      </c>
      <c r="S141" s="31">
        <v>45270</v>
      </c>
      <c r="T141" s="31">
        <v>45290</v>
      </c>
      <c r="U141" s="17" t="s">
        <v>72</v>
      </c>
      <c r="W141" s="4"/>
      <c r="X141" s="4"/>
      <c r="Z141" s="4"/>
      <c r="AA141" s="29"/>
    </row>
    <row r="142" s="2" customFormat="1" ht="192" customHeight="1" spans="1:27">
      <c r="A142" s="17">
        <v>134</v>
      </c>
      <c r="B142" s="17" t="s">
        <v>30</v>
      </c>
      <c r="C142" s="17" t="s">
        <v>31</v>
      </c>
      <c r="D142" s="17" t="s">
        <v>669</v>
      </c>
      <c r="E142" s="17" t="s">
        <v>670</v>
      </c>
      <c r="F142" s="17"/>
      <c r="G142" s="34" t="s">
        <v>112</v>
      </c>
      <c r="H142" s="17" t="s">
        <v>671</v>
      </c>
      <c r="I142" s="24">
        <f t="shared" si="4"/>
        <v>294.4746</v>
      </c>
      <c r="J142" s="24"/>
      <c r="K142" s="24">
        <v>294.4746</v>
      </c>
      <c r="L142" s="24"/>
      <c r="M142" s="24"/>
      <c r="N142" s="17" t="s">
        <v>57</v>
      </c>
      <c r="O142" s="17" t="s">
        <v>672</v>
      </c>
      <c r="P142" s="17" t="s">
        <v>673</v>
      </c>
      <c r="Q142" s="31">
        <v>44986</v>
      </c>
      <c r="R142" s="31">
        <v>45017</v>
      </c>
      <c r="S142" s="31">
        <v>45270</v>
      </c>
      <c r="T142" s="31">
        <v>45290</v>
      </c>
      <c r="U142" s="17" t="s">
        <v>72</v>
      </c>
      <c r="W142" s="4"/>
      <c r="X142" s="4"/>
      <c r="Z142" s="4"/>
      <c r="AA142" s="29"/>
    </row>
    <row r="143" s="2" customFormat="1" ht="192" customHeight="1" spans="1:27">
      <c r="A143" s="17">
        <v>135</v>
      </c>
      <c r="B143" s="17" t="s">
        <v>30</v>
      </c>
      <c r="C143" s="17" t="s">
        <v>31</v>
      </c>
      <c r="D143" s="17" t="s">
        <v>674</v>
      </c>
      <c r="E143" s="17" t="s">
        <v>675</v>
      </c>
      <c r="F143" s="37"/>
      <c r="G143" s="17" t="s">
        <v>93</v>
      </c>
      <c r="H143" s="34" t="s">
        <v>676</v>
      </c>
      <c r="I143" s="24">
        <f t="shared" si="4"/>
        <v>306</v>
      </c>
      <c r="J143" s="24"/>
      <c r="K143" s="24">
        <v>306</v>
      </c>
      <c r="L143" s="24"/>
      <c r="M143" s="24"/>
      <c r="N143" s="17" t="s">
        <v>57</v>
      </c>
      <c r="O143" s="17" t="s">
        <v>677</v>
      </c>
      <c r="P143" s="17" t="s">
        <v>678</v>
      </c>
      <c r="Q143" s="31">
        <v>45170</v>
      </c>
      <c r="R143" s="31">
        <v>45174</v>
      </c>
      <c r="S143" s="31">
        <v>45270</v>
      </c>
      <c r="T143" s="31">
        <v>45290</v>
      </c>
      <c r="U143" s="17" t="s">
        <v>60</v>
      </c>
      <c r="W143" s="4"/>
      <c r="X143" s="4"/>
      <c r="Z143" s="4"/>
      <c r="AA143" s="29"/>
    </row>
    <row r="144" s="2" customFormat="1" ht="192" customHeight="1" spans="1:27">
      <c r="A144" s="17">
        <v>136</v>
      </c>
      <c r="B144" s="17" t="s">
        <v>30</v>
      </c>
      <c r="C144" s="17" t="s">
        <v>31</v>
      </c>
      <c r="D144" s="17" t="s">
        <v>679</v>
      </c>
      <c r="E144" s="17" t="s">
        <v>680</v>
      </c>
      <c r="F144" s="37"/>
      <c r="G144" s="17" t="s">
        <v>350</v>
      </c>
      <c r="H144" s="34" t="s">
        <v>681</v>
      </c>
      <c r="I144" s="24">
        <f t="shared" si="4"/>
        <v>45.9574999999984</v>
      </c>
      <c r="J144" s="24">
        <v>30.4848</v>
      </c>
      <c r="K144" s="24">
        <v>15.4726999999984</v>
      </c>
      <c r="L144" s="24"/>
      <c r="M144" s="24"/>
      <c r="N144" s="17" t="s">
        <v>57</v>
      </c>
      <c r="O144" s="17" t="s">
        <v>682</v>
      </c>
      <c r="P144" s="17" t="s">
        <v>683</v>
      </c>
      <c r="Q144" s="31">
        <v>45170</v>
      </c>
      <c r="R144" s="31">
        <v>45174</v>
      </c>
      <c r="S144" s="31">
        <v>45270</v>
      </c>
      <c r="T144" s="31">
        <v>45290</v>
      </c>
      <c r="U144" s="17" t="s">
        <v>60</v>
      </c>
      <c r="W144" s="4"/>
      <c r="X144" s="4"/>
      <c r="Z144" s="4"/>
      <c r="AA144" s="29"/>
    </row>
    <row r="145" s="2" customFormat="1" ht="192" customHeight="1" spans="1:27">
      <c r="A145" s="17">
        <v>137</v>
      </c>
      <c r="B145" s="17" t="s">
        <v>30</v>
      </c>
      <c r="C145" s="17" t="s">
        <v>31</v>
      </c>
      <c r="D145" s="17" t="s">
        <v>684</v>
      </c>
      <c r="E145" s="17" t="s">
        <v>685</v>
      </c>
      <c r="F145" s="37"/>
      <c r="G145" s="17" t="s">
        <v>148</v>
      </c>
      <c r="H145" s="34" t="s">
        <v>686</v>
      </c>
      <c r="I145" s="24">
        <f t="shared" si="4"/>
        <v>19.9942</v>
      </c>
      <c r="J145" s="24">
        <v>19.9942</v>
      </c>
      <c r="K145" s="24"/>
      <c r="L145" s="24"/>
      <c r="M145" s="24"/>
      <c r="N145" s="17" t="s">
        <v>57</v>
      </c>
      <c r="O145" s="17" t="s">
        <v>687</v>
      </c>
      <c r="P145" s="17" t="s">
        <v>688</v>
      </c>
      <c r="Q145" s="31">
        <v>45170</v>
      </c>
      <c r="R145" s="31">
        <v>45174</v>
      </c>
      <c r="S145" s="31">
        <v>45270</v>
      </c>
      <c r="T145" s="31">
        <v>45290</v>
      </c>
      <c r="U145" s="17" t="s">
        <v>72</v>
      </c>
      <c r="W145" s="4"/>
      <c r="X145" s="4"/>
      <c r="Z145" s="4"/>
      <c r="AA145" s="29"/>
    </row>
    <row r="146" s="2" customFormat="1" ht="192" customHeight="1" spans="1:27">
      <c r="A146" s="17">
        <v>138</v>
      </c>
      <c r="B146" s="17" t="s">
        <v>30</v>
      </c>
      <c r="C146" s="17" t="s">
        <v>31</v>
      </c>
      <c r="D146" s="17" t="s">
        <v>689</v>
      </c>
      <c r="E146" s="17" t="s">
        <v>690</v>
      </c>
      <c r="F146" s="37"/>
      <c r="G146" s="17" t="s">
        <v>323</v>
      </c>
      <c r="H146" s="34" t="s">
        <v>691</v>
      </c>
      <c r="I146" s="24">
        <f t="shared" si="4"/>
        <v>15</v>
      </c>
      <c r="J146" s="24">
        <v>15</v>
      </c>
      <c r="K146" s="24"/>
      <c r="L146" s="24"/>
      <c r="M146" s="24"/>
      <c r="N146" s="17" t="s">
        <v>57</v>
      </c>
      <c r="O146" s="17" t="s">
        <v>692</v>
      </c>
      <c r="P146" s="17" t="s">
        <v>693</v>
      </c>
      <c r="Q146" s="31">
        <v>45170</v>
      </c>
      <c r="R146" s="31">
        <v>45174</v>
      </c>
      <c r="S146" s="31">
        <v>45270</v>
      </c>
      <c r="T146" s="31">
        <v>45290</v>
      </c>
      <c r="U146" s="17" t="s">
        <v>72</v>
      </c>
      <c r="W146" s="4"/>
      <c r="X146" s="4"/>
      <c r="Z146" s="4"/>
      <c r="AA146" s="29"/>
    </row>
    <row r="147" s="2" customFormat="1" ht="192" customHeight="1" spans="1:27">
      <c r="A147" s="17">
        <v>139</v>
      </c>
      <c r="B147" s="17" t="s">
        <v>30</v>
      </c>
      <c r="C147" s="17" t="s">
        <v>31</v>
      </c>
      <c r="D147" s="17" t="s">
        <v>694</v>
      </c>
      <c r="E147" s="17" t="s">
        <v>695</v>
      </c>
      <c r="F147" s="37"/>
      <c r="G147" s="17" t="s">
        <v>75</v>
      </c>
      <c r="H147" s="34" t="s">
        <v>696</v>
      </c>
      <c r="I147" s="24">
        <f t="shared" si="4"/>
        <v>16.5023</v>
      </c>
      <c r="J147" s="24">
        <v>16.5023</v>
      </c>
      <c r="K147" s="24"/>
      <c r="L147" s="24"/>
      <c r="M147" s="24"/>
      <c r="N147" s="17" t="s">
        <v>57</v>
      </c>
      <c r="O147" s="17" t="s">
        <v>697</v>
      </c>
      <c r="P147" s="17" t="s">
        <v>698</v>
      </c>
      <c r="Q147" s="31">
        <v>45170</v>
      </c>
      <c r="R147" s="31">
        <v>45174</v>
      </c>
      <c r="S147" s="31">
        <v>45270</v>
      </c>
      <c r="T147" s="31">
        <v>45290</v>
      </c>
      <c r="U147" s="17" t="s">
        <v>60</v>
      </c>
      <c r="W147" s="4"/>
      <c r="X147" s="4"/>
      <c r="Z147" s="4"/>
      <c r="AA147" s="29"/>
    </row>
    <row r="148" s="2" customFormat="1" ht="192" customHeight="1" spans="1:27">
      <c r="A148" s="17">
        <v>140</v>
      </c>
      <c r="B148" s="17" t="s">
        <v>30</v>
      </c>
      <c r="C148" s="17" t="s">
        <v>31</v>
      </c>
      <c r="D148" s="17" t="s">
        <v>699</v>
      </c>
      <c r="E148" s="17" t="s">
        <v>700</v>
      </c>
      <c r="F148" s="37"/>
      <c r="G148" s="17" t="s">
        <v>408</v>
      </c>
      <c r="H148" s="34" t="s">
        <v>701</v>
      </c>
      <c r="I148" s="24">
        <f t="shared" si="4"/>
        <v>34.6666</v>
      </c>
      <c r="J148" s="24">
        <v>34.6666</v>
      </c>
      <c r="K148" s="24"/>
      <c r="L148" s="24"/>
      <c r="M148" s="24"/>
      <c r="N148" s="17" t="s">
        <v>57</v>
      </c>
      <c r="O148" s="17" t="s">
        <v>702</v>
      </c>
      <c r="P148" s="17" t="s">
        <v>703</v>
      </c>
      <c r="Q148" s="31">
        <v>45170</v>
      </c>
      <c r="R148" s="31">
        <v>45174</v>
      </c>
      <c r="S148" s="31">
        <v>45270</v>
      </c>
      <c r="T148" s="31">
        <v>45290</v>
      </c>
      <c r="U148" s="17" t="s">
        <v>60</v>
      </c>
      <c r="W148" s="4"/>
      <c r="X148" s="4"/>
      <c r="Z148" s="4"/>
      <c r="AA148" s="29"/>
    </row>
    <row r="149" s="2" customFormat="1" ht="192" customHeight="1" spans="1:27">
      <c r="A149" s="17">
        <v>141</v>
      </c>
      <c r="B149" s="17" t="s">
        <v>30</v>
      </c>
      <c r="C149" s="17" t="s">
        <v>31</v>
      </c>
      <c r="D149" s="17" t="s">
        <v>704</v>
      </c>
      <c r="E149" s="17" t="s">
        <v>705</v>
      </c>
      <c r="F149" s="37"/>
      <c r="G149" s="17" t="s">
        <v>112</v>
      </c>
      <c r="H149" s="34" t="s">
        <v>671</v>
      </c>
      <c r="I149" s="24">
        <f t="shared" si="4"/>
        <v>35.8165</v>
      </c>
      <c r="J149" s="24">
        <v>35.8165</v>
      </c>
      <c r="K149" s="24"/>
      <c r="L149" s="24"/>
      <c r="M149" s="24"/>
      <c r="N149" s="17" t="s">
        <v>57</v>
      </c>
      <c r="O149" s="17" t="s">
        <v>706</v>
      </c>
      <c r="P149" s="17" t="s">
        <v>707</v>
      </c>
      <c r="Q149" s="31">
        <v>45170</v>
      </c>
      <c r="R149" s="31">
        <v>45174</v>
      </c>
      <c r="S149" s="31">
        <v>45270</v>
      </c>
      <c r="T149" s="31">
        <v>45290</v>
      </c>
      <c r="U149" s="17" t="s">
        <v>72</v>
      </c>
      <c r="W149" s="4"/>
      <c r="X149" s="4"/>
      <c r="Z149" s="4"/>
      <c r="AA149" s="29"/>
    </row>
    <row r="150" s="2" customFormat="1" ht="192" customHeight="1" spans="1:27">
      <c r="A150" s="17">
        <v>142</v>
      </c>
      <c r="B150" s="17" t="s">
        <v>30</v>
      </c>
      <c r="C150" s="17" t="s">
        <v>31</v>
      </c>
      <c r="D150" s="17" t="s">
        <v>708</v>
      </c>
      <c r="E150" s="17" t="s">
        <v>709</v>
      </c>
      <c r="F150" s="37"/>
      <c r="G150" s="17" t="s">
        <v>278</v>
      </c>
      <c r="H150" s="34" t="s">
        <v>710</v>
      </c>
      <c r="I150" s="24">
        <f t="shared" si="4"/>
        <v>134.9349</v>
      </c>
      <c r="J150" s="24">
        <v>134.9349</v>
      </c>
      <c r="K150" s="24"/>
      <c r="L150" s="24"/>
      <c r="M150" s="24"/>
      <c r="N150" s="17" t="s">
        <v>57</v>
      </c>
      <c r="O150" s="17" t="s">
        <v>711</v>
      </c>
      <c r="P150" s="17" t="s">
        <v>712</v>
      </c>
      <c r="Q150" s="31">
        <v>45170</v>
      </c>
      <c r="R150" s="31">
        <v>45174</v>
      </c>
      <c r="S150" s="31">
        <v>45270</v>
      </c>
      <c r="T150" s="31">
        <v>45290</v>
      </c>
      <c r="U150" s="17" t="s">
        <v>72</v>
      </c>
      <c r="W150" s="4"/>
      <c r="X150" s="4"/>
      <c r="Z150" s="4"/>
      <c r="AA150" s="29"/>
    </row>
    <row r="151" s="2" customFormat="1" ht="192" customHeight="1" spans="1:27">
      <c r="A151" s="17">
        <v>143</v>
      </c>
      <c r="B151" s="17" t="s">
        <v>30</v>
      </c>
      <c r="C151" s="17" t="s">
        <v>31</v>
      </c>
      <c r="D151" s="17" t="s">
        <v>713</v>
      </c>
      <c r="E151" s="17" t="s">
        <v>714</v>
      </c>
      <c r="F151" s="37"/>
      <c r="G151" s="17" t="s">
        <v>278</v>
      </c>
      <c r="H151" s="34" t="s">
        <v>715</v>
      </c>
      <c r="I151" s="24">
        <f t="shared" si="4"/>
        <v>99.9954</v>
      </c>
      <c r="J151" s="24">
        <v>99.9954</v>
      </c>
      <c r="K151" s="24"/>
      <c r="L151" s="24"/>
      <c r="M151" s="24"/>
      <c r="N151" s="17" t="s">
        <v>57</v>
      </c>
      <c r="O151" s="17" t="s">
        <v>716</v>
      </c>
      <c r="P151" s="17" t="s">
        <v>717</v>
      </c>
      <c r="Q151" s="31">
        <v>45170</v>
      </c>
      <c r="R151" s="31">
        <v>45174</v>
      </c>
      <c r="S151" s="31">
        <v>45270</v>
      </c>
      <c r="T151" s="31">
        <v>45290</v>
      </c>
      <c r="U151" s="17" t="s">
        <v>60</v>
      </c>
      <c r="W151" s="4"/>
      <c r="X151" s="4"/>
      <c r="Z151" s="4"/>
      <c r="AA151" s="29"/>
    </row>
    <row r="152" s="2" customFormat="1" ht="192" customHeight="1" spans="1:27">
      <c r="A152" s="17">
        <v>144</v>
      </c>
      <c r="B152" s="17" t="s">
        <v>30</v>
      </c>
      <c r="C152" s="17" t="s">
        <v>31</v>
      </c>
      <c r="D152" s="17" t="s">
        <v>718</v>
      </c>
      <c r="E152" s="17" t="s">
        <v>719</v>
      </c>
      <c r="F152" s="37"/>
      <c r="G152" s="17" t="s">
        <v>278</v>
      </c>
      <c r="H152" s="34" t="s">
        <v>720</v>
      </c>
      <c r="I152" s="24">
        <f t="shared" si="4"/>
        <v>82.6255</v>
      </c>
      <c r="J152" s="24">
        <v>82.6255</v>
      </c>
      <c r="K152" s="24"/>
      <c r="L152" s="24"/>
      <c r="M152" s="24"/>
      <c r="N152" s="17" t="s">
        <v>57</v>
      </c>
      <c r="O152" s="17" t="s">
        <v>721</v>
      </c>
      <c r="P152" s="17" t="s">
        <v>722</v>
      </c>
      <c r="Q152" s="31">
        <v>45170</v>
      </c>
      <c r="R152" s="31">
        <v>45174</v>
      </c>
      <c r="S152" s="31">
        <v>45270</v>
      </c>
      <c r="T152" s="31">
        <v>45290</v>
      </c>
      <c r="U152" s="17" t="s">
        <v>72</v>
      </c>
      <c r="W152" s="4"/>
      <c r="X152" s="4"/>
      <c r="Z152" s="4"/>
      <c r="AA152" s="29"/>
    </row>
    <row r="153" s="2" customFormat="1" ht="192" customHeight="1" spans="1:27">
      <c r="A153" s="17">
        <v>145</v>
      </c>
      <c r="B153" s="17" t="s">
        <v>30</v>
      </c>
      <c r="C153" s="17" t="s">
        <v>31</v>
      </c>
      <c r="D153" s="17" t="s">
        <v>723</v>
      </c>
      <c r="E153" s="17" t="s">
        <v>724</v>
      </c>
      <c r="F153" s="37"/>
      <c r="G153" s="17" t="s">
        <v>408</v>
      </c>
      <c r="H153" s="34" t="s">
        <v>725</v>
      </c>
      <c r="I153" s="24">
        <f t="shared" si="4"/>
        <v>29.9576</v>
      </c>
      <c r="J153" s="24">
        <v>29.9576</v>
      </c>
      <c r="K153" s="24"/>
      <c r="L153" s="24"/>
      <c r="M153" s="24"/>
      <c r="N153" s="17" t="s">
        <v>57</v>
      </c>
      <c r="O153" s="17" t="s">
        <v>726</v>
      </c>
      <c r="P153" s="17" t="s">
        <v>727</v>
      </c>
      <c r="Q153" s="31">
        <v>45170</v>
      </c>
      <c r="R153" s="31">
        <v>45174</v>
      </c>
      <c r="S153" s="31">
        <v>45270</v>
      </c>
      <c r="T153" s="31">
        <v>45290</v>
      </c>
      <c r="U153" s="17" t="s">
        <v>72</v>
      </c>
      <c r="W153" s="4"/>
      <c r="X153" s="4"/>
      <c r="Z153" s="4"/>
      <c r="AA153" s="29"/>
    </row>
    <row r="154" s="2" customFormat="1" ht="192" customHeight="1" spans="1:27">
      <c r="A154" s="17">
        <v>146</v>
      </c>
      <c r="B154" s="17" t="s">
        <v>30</v>
      </c>
      <c r="C154" s="17" t="s">
        <v>31</v>
      </c>
      <c r="D154" s="17" t="s">
        <v>728</v>
      </c>
      <c r="E154" s="17" t="s">
        <v>729</v>
      </c>
      <c r="F154" s="37"/>
      <c r="G154" s="17" t="s">
        <v>408</v>
      </c>
      <c r="H154" s="34" t="s">
        <v>730</v>
      </c>
      <c r="I154" s="24">
        <f t="shared" si="4"/>
        <v>33.2635</v>
      </c>
      <c r="J154" s="24">
        <v>33.2635</v>
      </c>
      <c r="K154" s="24"/>
      <c r="L154" s="24"/>
      <c r="M154" s="24"/>
      <c r="N154" s="17" t="s">
        <v>57</v>
      </c>
      <c r="O154" s="17" t="s">
        <v>731</v>
      </c>
      <c r="P154" s="17" t="s">
        <v>732</v>
      </c>
      <c r="Q154" s="31">
        <v>45170</v>
      </c>
      <c r="R154" s="31">
        <v>45174</v>
      </c>
      <c r="S154" s="31">
        <v>45270</v>
      </c>
      <c r="T154" s="31">
        <v>45290</v>
      </c>
      <c r="U154" s="17" t="s">
        <v>60</v>
      </c>
      <c r="W154" s="4"/>
      <c r="X154" s="4"/>
      <c r="Z154" s="4"/>
      <c r="AA154" s="29"/>
    </row>
    <row r="155" s="2" customFormat="1" ht="192" customHeight="1" spans="1:27">
      <c r="A155" s="17">
        <v>147</v>
      </c>
      <c r="B155" s="17" t="s">
        <v>30</v>
      </c>
      <c r="C155" s="17" t="s">
        <v>31</v>
      </c>
      <c r="D155" s="17" t="s">
        <v>733</v>
      </c>
      <c r="E155" s="17" t="s">
        <v>734</v>
      </c>
      <c r="F155" s="37"/>
      <c r="G155" s="17" t="s">
        <v>408</v>
      </c>
      <c r="H155" s="34" t="s">
        <v>735</v>
      </c>
      <c r="I155" s="24">
        <f t="shared" si="4"/>
        <v>28.5511</v>
      </c>
      <c r="J155" s="24">
        <v>28.5511</v>
      </c>
      <c r="K155" s="24"/>
      <c r="L155" s="24"/>
      <c r="M155" s="24"/>
      <c r="N155" s="17" t="s">
        <v>57</v>
      </c>
      <c r="O155" s="17" t="s">
        <v>736</v>
      </c>
      <c r="P155" s="17" t="s">
        <v>737</v>
      </c>
      <c r="Q155" s="31">
        <v>45170</v>
      </c>
      <c r="R155" s="31">
        <v>45174</v>
      </c>
      <c r="S155" s="31">
        <v>45270</v>
      </c>
      <c r="T155" s="31">
        <v>45290</v>
      </c>
      <c r="U155" s="17" t="s">
        <v>72</v>
      </c>
      <c r="W155" s="4"/>
      <c r="X155" s="4"/>
      <c r="Z155" s="4"/>
      <c r="AA155" s="29"/>
    </row>
    <row r="156" s="2" customFormat="1" ht="192" customHeight="1" spans="1:27">
      <c r="A156" s="17">
        <v>148</v>
      </c>
      <c r="B156" s="17" t="s">
        <v>30</v>
      </c>
      <c r="C156" s="17" t="s">
        <v>31</v>
      </c>
      <c r="D156" s="17" t="s">
        <v>738</v>
      </c>
      <c r="E156" s="17" t="s">
        <v>739</v>
      </c>
      <c r="F156" s="37"/>
      <c r="G156" s="17" t="s">
        <v>398</v>
      </c>
      <c r="H156" s="34" t="s">
        <v>740</v>
      </c>
      <c r="I156" s="24">
        <f t="shared" si="4"/>
        <v>92.2717</v>
      </c>
      <c r="J156" s="24">
        <v>92.2717</v>
      </c>
      <c r="K156" s="24"/>
      <c r="L156" s="24"/>
      <c r="M156" s="24"/>
      <c r="N156" s="17" t="s">
        <v>57</v>
      </c>
      <c r="O156" s="17" t="s">
        <v>741</v>
      </c>
      <c r="P156" s="17" t="s">
        <v>742</v>
      </c>
      <c r="Q156" s="31">
        <v>45170</v>
      </c>
      <c r="R156" s="31">
        <v>45174</v>
      </c>
      <c r="S156" s="31">
        <v>45270</v>
      </c>
      <c r="T156" s="31">
        <v>45290</v>
      </c>
      <c r="U156" s="17" t="s">
        <v>72</v>
      </c>
      <c r="W156" s="4"/>
      <c r="X156" s="4"/>
      <c r="Z156" s="4"/>
      <c r="AA156" s="29"/>
    </row>
    <row r="157" s="2" customFormat="1" ht="192" customHeight="1" spans="1:27">
      <c r="A157" s="17">
        <v>149</v>
      </c>
      <c r="B157" s="17" t="s">
        <v>30</v>
      </c>
      <c r="C157" s="17" t="s">
        <v>31</v>
      </c>
      <c r="D157" s="17" t="s">
        <v>743</v>
      </c>
      <c r="E157" s="17" t="s">
        <v>744</v>
      </c>
      <c r="F157" s="37"/>
      <c r="G157" s="17" t="s">
        <v>388</v>
      </c>
      <c r="H157" s="34" t="s">
        <v>416</v>
      </c>
      <c r="I157" s="24">
        <f t="shared" si="4"/>
        <v>20.3</v>
      </c>
      <c r="J157" s="24">
        <v>20.3</v>
      </c>
      <c r="K157" s="24"/>
      <c r="L157" s="24"/>
      <c r="M157" s="24"/>
      <c r="N157" s="17" t="s">
        <v>388</v>
      </c>
      <c r="O157" s="17" t="s">
        <v>745</v>
      </c>
      <c r="P157" s="17" t="s">
        <v>746</v>
      </c>
      <c r="Q157" s="31">
        <v>45170</v>
      </c>
      <c r="R157" s="31">
        <v>45174</v>
      </c>
      <c r="S157" s="31">
        <v>45270</v>
      </c>
      <c r="T157" s="31">
        <v>45290</v>
      </c>
      <c r="U157" s="17" t="s">
        <v>367</v>
      </c>
      <c r="W157" s="4"/>
      <c r="X157" s="4"/>
      <c r="Z157" s="4"/>
      <c r="AA157" s="29"/>
    </row>
    <row r="158" s="2" customFormat="1" ht="192" customHeight="1" spans="1:27">
      <c r="A158" s="17">
        <v>150</v>
      </c>
      <c r="B158" s="17" t="s">
        <v>30</v>
      </c>
      <c r="C158" s="17" t="s">
        <v>31</v>
      </c>
      <c r="D158" s="17" t="s">
        <v>747</v>
      </c>
      <c r="E158" s="17" t="s">
        <v>432</v>
      </c>
      <c r="F158" s="37"/>
      <c r="G158" s="17" t="s">
        <v>388</v>
      </c>
      <c r="H158" s="34" t="s">
        <v>748</v>
      </c>
      <c r="I158" s="24">
        <f t="shared" si="4"/>
        <v>6.5</v>
      </c>
      <c r="J158" s="24">
        <v>6.5</v>
      </c>
      <c r="K158" s="24"/>
      <c r="L158" s="24"/>
      <c r="M158" s="24"/>
      <c r="N158" s="17" t="s">
        <v>388</v>
      </c>
      <c r="O158" s="17" t="s">
        <v>749</v>
      </c>
      <c r="P158" s="17" t="s">
        <v>750</v>
      </c>
      <c r="Q158" s="31">
        <v>45170</v>
      </c>
      <c r="R158" s="31">
        <v>45174</v>
      </c>
      <c r="S158" s="31">
        <v>45270</v>
      </c>
      <c r="T158" s="31">
        <v>45290</v>
      </c>
      <c r="U158" s="17" t="s">
        <v>367</v>
      </c>
      <c r="W158" s="4"/>
      <c r="X158" s="4"/>
      <c r="Z158" s="4"/>
      <c r="AA158" s="29"/>
    </row>
    <row r="159" s="2" customFormat="1" ht="192" customHeight="1" spans="1:27">
      <c r="A159" s="17">
        <v>151</v>
      </c>
      <c r="B159" s="17" t="s">
        <v>30</v>
      </c>
      <c r="C159" s="17" t="s">
        <v>31</v>
      </c>
      <c r="D159" s="17" t="s">
        <v>751</v>
      </c>
      <c r="E159" s="17" t="s">
        <v>752</v>
      </c>
      <c r="F159" s="37"/>
      <c r="G159" s="17" t="s">
        <v>167</v>
      </c>
      <c r="H159" s="34" t="s">
        <v>753</v>
      </c>
      <c r="I159" s="24">
        <f t="shared" si="4"/>
        <v>15.1121</v>
      </c>
      <c r="J159" s="24">
        <v>15.1121</v>
      </c>
      <c r="K159" s="24"/>
      <c r="L159" s="24"/>
      <c r="M159" s="24"/>
      <c r="N159" s="17" t="s">
        <v>388</v>
      </c>
      <c r="O159" s="17" t="s">
        <v>754</v>
      </c>
      <c r="P159" s="17" t="s">
        <v>755</v>
      </c>
      <c r="Q159" s="31">
        <v>45170</v>
      </c>
      <c r="R159" s="31">
        <v>45174</v>
      </c>
      <c r="S159" s="31">
        <v>45270</v>
      </c>
      <c r="T159" s="31">
        <v>45290</v>
      </c>
      <c r="U159" s="17" t="s">
        <v>367</v>
      </c>
      <c r="W159" s="4"/>
      <c r="X159" s="4"/>
      <c r="Z159" s="4"/>
      <c r="AA159" s="29"/>
    </row>
    <row r="160" s="2" customFormat="1" ht="192" customHeight="1" spans="1:27">
      <c r="A160" s="17">
        <v>152</v>
      </c>
      <c r="B160" s="17" t="s">
        <v>30</v>
      </c>
      <c r="C160" s="17" t="s">
        <v>31</v>
      </c>
      <c r="D160" s="17" t="s">
        <v>756</v>
      </c>
      <c r="E160" s="17" t="s">
        <v>757</v>
      </c>
      <c r="F160" s="37"/>
      <c r="G160" s="17" t="s">
        <v>339</v>
      </c>
      <c r="H160" s="34" t="s">
        <v>758</v>
      </c>
      <c r="I160" s="24">
        <f t="shared" si="4"/>
        <v>84.9802</v>
      </c>
      <c r="J160" s="24">
        <v>84.9802</v>
      </c>
      <c r="K160" s="24"/>
      <c r="L160" s="24"/>
      <c r="M160" s="24"/>
      <c r="N160" s="17" t="s">
        <v>57</v>
      </c>
      <c r="O160" s="17" t="s">
        <v>759</v>
      </c>
      <c r="P160" s="17" t="s">
        <v>760</v>
      </c>
      <c r="Q160" s="31">
        <v>45170</v>
      </c>
      <c r="R160" s="31">
        <v>45174</v>
      </c>
      <c r="S160" s="31">
        <v>45270</v>
      </c>
      <c r="T160" s="31">
        <v>45290</v>
      </c>
      <c r="U160" s="17" t="s">
        <v>72</v>
      </c>
      <c r="W160" s="4"/>
      <c r="X160" s="4"/>
      <c r="Z160" s="4"/>
      <c r="AA160" s="29"/>
    </row>
    <row r="161" s="2" customFormat="1" ht="192" customHeight="1" spans="1:27">
      <c r="A161" s="17">
        <v>153</v>
      </c>
      <c r="B161" s="17" t="s">
        <v>30</v>
      </c>
      <c r="C161" s="17" t="s">
        <v>31</v>
      </c>
      <c r="D161" s="17" t="s">
        <v>761</v>
      </c>
      <c r="E161" s="17" t="s">
        <v>762</v>
      </c>
      <c r="F161" s="37"/>
      <c r="G161" s="17" t="s">
        <v>112</v>
      </c>
      <c r="H161" s="34" t="s">
        <v>178</v>
      </c>
      <c r="I161" s="24">
        <f t="shared" si="4"/>
        <v>44.9906</v>
      </c>
      <c r="J161" s="24">
        <v>44.9906</v>
      </c>
      <c r="K161" s="24"/>
      <c r="L161" s="24"/>
      <c r="M161" s="24"/>
      <c r="N161" s="17" t="s">
        <v>57</v>
      </c>
      <c r="O161" s="17" t="s">
        <v>179</v>
      </c>
      <c r="P161" s="17" t="s">
        <v>763</v>
      </c>
      <c r="Q161" s="31">
        <v>45170</v>
      </c>
      <c r="R161" s="31">
        <v>45174</v>
      </c>
      <c r="S161" s="31">
        <v>45270</v>
      </c>
      <c r="T161" s="31">
        <v>45290</v>
      </c>
      <c r="U161" s="17" t="s">
        <v>72</v>
      </c>
      <c r="W161" s="4"/>
      <c r="X161" s="4"/>
      <c r="Z161" s="4"/>
      <c r="AA161" s="29"/>
    </row>
    <row r="162" s="2" customFormat="1" ht="192" customHeight="1" spans="1:27">
      <c r="A162" s="17">
        <v>154</v>
      </c>
      <c r="B162" s="17" t="s">
        <v>30</v>
      </c>
      <c r="C162" s="17" t="s">
        <v>31</v>
      </c>
      <c r="D162" s="17" t="s">
        <v>764</v>
      </c>
      <c r="E162" s="17" t="s">
        <v>765</v>
      </c>
      <c r="F162" s="37"/>
      <c r="G162" s="17" t="s">
        <v>167</v>
      </c>
      <c r="H162" s="34" t="s">
        <v>766</v>
      </c>
      <c r="I162" s="24">
        <f t="shared" si="4"/>
        <v>93.0006</v>
      </c>
      <c r="J162" s="24">
        <v>93.0006</v>
      </c>
      <c r="K162" s="24"/>
      <c r="L162" s="24"/>
      <c r="M162" s="24"/>
      <c r="N162" s="17" t="s">
        <v>57</v>
      </c>
      <c r="O162" s="17" t="s">
        <v>767</v>
      </c>
      <c r="P162" s="17" t="s">
        <v>768</v>
      </c>
      <c r="Q162" s="31">
        <v>45170</v>
      </c>
      <c r="R162" s="31">
        <v>45174</v>
      </c>
      <c r="S162" s="31">
        <v>45270</v>
      </c>
      <c r="T162" s="31">
        <v>45290</v>
      </c>
      <c r="U162" s="17" t="s">
        <v>72</v>
      </c>
      <c r="W162" s="4"/>
      <c r="X162" s="4"/>
      <c r="Z162" s="4"/>
      <c r="AA162" s="29"/>
    </row>
    <row r="163" s="2" customFormat="1" ht="192" customHeight="1" spans="1:27">
      <c r="A163" s="17">
        <v>155</v>
      </c>
      <c r="B163" s="17" t="s">
        <v>30</v>
      </c>
      <c r="C163" s="17" t="s">
        <v>31</v>
      </c>
      <c r="D163" s="17" t="s">
        <v>769</v>
      </c>
      <c r="E163" s="17" t="s">
        <v>770</v>
      </c>
      <c r="F163" s="37"/>
      <c r="G163" s="17" t="s">
        <v>68</v>
      </c>
      <c r="H163" s="34" t="s">
        <v>771</v>
      </c>
      <c r="I163" s="24">
        <f t="shared" si="4"/>
        <v>31.56</v>
      </c>
      <c r="J163" s="24">
        <v>31.56</v>
      </c>
      <c r="K163" s="24"/>
      <c r="L163" s="24"/>
      <c r="M163" s="24"/>
      <c r="N163" s="17" t="s">
        <v>57</v>
      </c>
      <c r="O163" s="17" t="s">
        <v>772</v>
      </c>
      <c r="P163" s="17" t="s">
        <v>773</v>
      </c>
      <c r="Q163" s="31">
        <v>45170</v>
      </c>
      <c r="R163" s="31">
        <v>45174</v>
      </c>
      <c r="S163" s="31">
        <v>45270</v>
      </c>
      <c r="T163" s="31">
        <v>45290</v>
      </c>
      <c r="U163" s="17" t="s">
        <v>72</v>
      </c>
      <c r="W163" s="4"/>
      <c r="X163" s="4"/>
      <c r="Z163" s="4"/>
      <c r="AA163" s="29"/>
    </row>
    <row r="164" s="2" customFormat="1" ht="192" customHeight="1" spans="1:27">
      <c r="A164" s="17">
        <v>156</v>
      </c>
      <c r="B164" s="17" t="s">
        <v>30</v>
      </c>
      <c r="C164" s="17" t="s">
        <v>31</v>
      </c>
      <c r="D164" s="17" t="s">
        <v>774</v>
      </c>
      <c r="E164" s="17" t="s">
        <v>775</v>
      </c>
      <c r="F164" s="37"/>
      <c r="G164" s="17" t="s">
        <v>312</v>
      </c>
      <c r="H164" s="34" t="s">
        <v>776</v>
      </c>
      <c r="I164" s="24">
        <f t="shared" si="4"/>
        <v>56</v>
      </c>
      <c r="J164" s="24">
        <v>56</v>
      </c>
      <c r="K164" s="24"/>
      <c r="L164" s="24"/>
      <c r="M164" s="24"/>
      <c r="N164" s="17" t="s">
        <v>57</v>
      </c>
      <c r="O164" s="17" t="s">
        <v>777</v>
      </c>
      <c r="P164" s="17" t="s">
        <v>778</v>
      </c>
      <c r="Q164" s="31">
        <v>45170</v>
      </c>
      <c r="R164" s="31">
        <v>45174</v>
      </c>
      <c r="S164" s="31">
        <v>45270</v>
      </c>
      <c r="T164" s="31">
        <v>45290</v>
      </c>
      <c r="U164" s="17" t="s">
        <v>72</v>
      </c>
      <c r="W164" s="4"/>
      <c r="X164" s="4"/>
      <c r="Z164" s="4"/>
      <c r="AA164" s="29"/>
    </row>
    <row r="165" s="2" customFormat="1" ht="192" customHeight="1" spans="1:27">
      <c r="A165" s="17">
        <v>157</v>
      </c>
      <c r="B165" s="17" t="s">
        <v>30</v>
      </c>
      <c r="C165" s="17" t="s">
        <v>31</v>
      </c>
      <c r="D165" s="17" t="s">
        <v>779</v>
      </c>
      <c r="E165" s="17" t="s">
        <v>780</v>
      </c>
      <c r="F165" s="37"/>
      <c r="G165" s="17" t="s">
        <v>93</v>
      </c>
      <c r="H165" s="34" t="s">
        <v>781</v>
      </c>
      <c r="I165" s="24">
        <f t="shared" si="4"/>
        <v>119.9993</v>
      </c>
      <c r="J165" s="24">
        <v>119.9993</v>
      </c>
      <c r="K165" s="24"/>
      <c r="L165" s="24"/>
      <c r="M165" s="24"/>
      <c r="N165" s="17" t="s">
        <v>57</v>
      </c>
      <c r="O165" s="17" t="s">
        <v>782</v>
      </c>
      <c r="P165" s="17" t="s">
        <v>783</v>
      </c>
      <c r="Q165" s="31">
        <v>45170</v>
      </c>
      <c r="R165" s="31">
        <v>45174</v>
      </c>
      <c r="S165" s="31">
        <v>45270</v>
      </c>
      <c r="T165" s="31">
        <v>45290</v>
      </c>
      <c r="U165" s="17" t="s">
        <v>60</v>
      </c>
      <c r="W165" s="4"/>
      <c r="X165" s="4"/>
      <c r="Z165" s="4"/>
      <c r="AA165" s="29"/>
    </row>
    <row r="166" s="2" customFormat="1" ht="192" customHeight="1" spans="1:27">
      <c r="A166" s="17">
        <v>158</v>
      </c>
      <c r="B166" s="17" t="s">
        <v>30</v>
      </c>
      <c r="C166" s="17" t="s">
        <v>31</v>
      </c>
      <c r="D166" s="17" t="s">
        <v>784</v>
      </c>
      <c r="E166" s="17" t="s">
        <v>785</v>
      </c>
      <c r="F166" s="37"/>
      <c r="G166" s="17" t="s">
        <v>350</v>
      </c>
      <c r="H166" s="34" t="s">
        <v>786</v>
      </c>
      <c r="I166" s="24">
        <f t="shared" si="4"/>
        <v>32.8</v>
      </c>
      <c r="J166" s="24">
        <v>32.8</v>
      </c>
      <c r="K166" s="24"/>
      <c r="L166" s="24"/>
      <c r="M166" s="24"/>
      <c r="N166" s="17" t="s">
        <v>57</v>
      </c>
      <c r="O166" s="17" t="s">
        <v>787</v>
      </c>
      <c r="P166" s="17" t="s">
        <v>788</v>
      </c>
      <c r="Q166" s="31">
        <v>45170</v>
      </c>
      <c r="R166" s="31">
        <v>45174</v>
      </c>
      <c r="S166" s="31">
        <v>45270</v>
      </c>
      <c r="T166" s="31">
        <v>45290</v>
      </c>
      <c r="U166" s="17" t="s">
        <v>72</v>
      </c>
      <c r="W166" s="4"/>
      <c r="X166" s="4"/>
      <c r="Z166" s="4"/>
      <c r="AA166" s="29"/>
    </row>
    <row r="167" s="2" customFormat="1" ht="192" customHeight="1" spans="1:27">
      <c r="A167" s="17">
        <v>159</v>
      </c>
      <c r="B167" s="17" t="s">
        <v>30</v>
      </c>
      <c r="C167" s="17" t="s">
        <v>31</v>
      </c>
      <c r="D167" s="17" t="s">
        <v>789</v>
      </c>
      <c r="E167" s="17" t="s">
        <v>790</v>
      </c>
      <c r="F167" s="37"/>
      <c r="G167" s="17" t="s">
        <v>350</v>
      </c>
      <c r="H167" s="34" t="s">
        <v>791</v>
      </c>
      <c r="I167" s="24">
        <f t="shared" si="4"/>
        <v>29</v>
      </c>
      <c r="J167" s="24">
        <v>29</v>
      </c>
      <c r="K167" s="24"/>
      <c r="L167" s="24"/>
      <c r="M167" s="24"/>
      <c r="N167" s="17" t="s">
        <v>57</v>
      </c>
      <c r="O167" s="17" t="s">
        <v>792</v>
      </c>
      <c r="P167" s="17" t="s">
        <v>793</v>
      </c>
      <c r="Q167" s="31">
        <v>45170</v>
      </c>
      <c r="R167" s="31">
        <v>45174</v>
      </c>
      <c r="S167" s="31">
        <v>45270</v>
      </c>
      <c r="T167" s="31">
        <v>45290</v>
      </c>
      <c r="U167" s="17" t="s">
        <v>72</v>
      </c>
      <c r="W167" s="4"/>
      <c r="X167" s="4"/>
      <c r="Z167" s="4"/>
      <c r="AA167" s="29"/>
    </row>
    <row r="168" s="2" customFormat="1" ht="192" customHeight="1" spans="1:27">
      <c r="A168" s="17">
        <v>160</v>
      </c>
      <c r="B168" s="17" t="s">
        <v>30</v>
      </c>
      <c r="C168" s="17" t="s">
        <v>31</v>
      </c>
      <c r="D168" s="17" t="s">
        <v>794</v>
      </c>
      <c r="E168" s="17" t="s">
        <v>795</v>
      </c>
      <c r="F168" s="37"/>
      <c r="G168" s="17" t="s">
        <v>350</v>
      </c>
      <c r="H168" s="34" t="s">
        <v>796</v>
      </c>
      <c r="I168" s="24">
        <f t="shared" si="4"/>
        <v>18.2</v>
      </c>
      <c r="J168" s="24">
        <v>18.2</v>
      </c>
      <c r="K168" s="24"/>
      <c r="L168" s="24"/>
      <c r="M168" s="24"/>
      <c r="N168" s="17" t="s">
        <v>57</v>
      </c>
      <c r="O168" s="17" t="s">
        <v>797</v>
      </c>
      <c r="P168" s="17" t="s">
        <v>798</v>
      </c>
      <c r="Q168" s="31">
        <v>45170</v>
      </c>
      <c r="R168" s="31">
        <v>45174</v>
      </c>
      <c r="S168" s="31">
        <v>45270</v>
      </c>
      <c r="T168" s="31">
        <v>45290</v>
      </c>
      <c r="U168" s="17" t="s">
        <v>60</v>
      </c>
      <c r="W168" s="4"/>
      <c r="X168" s="4"/>
      <c r="Z168" s="4"/>
      <c r="AA168" s="29"/>
    </row>
    <row r="169" s="2" customFormat="1" ht="192" customHeight="1" spans="1:27">
      <c r="A169" s="17">
        <v>161</v>
      </c>
      <c r="B169" s="17" t="s">
        <v>30</v>
      </c>
      <c r="C169" s="17" t="s">
        <v>31</v>
      </c>
      <c r="D169" s="17" t="s">
        <v>799</v>
      </c>
      <c r="E169" s="17" t="s">
        <v>800</v>
      </c>
      <c r="F169" s="37"/>
      <c r="G169" s="17" t="s">
        <v>272</v>
      </c>
      <c r="H169" s="34" t="s">
        <v>595</v>
      </c>
      <c r="I169" s="24">
        <f t="shared" si="4"/>
        <v>14.9885</v>
      </c>
      <c r="J169" s="24">
        <v>14.9885</v>
      </c>
      <c r="K169" s="24"/>
      <c r="L169" s="24"/>
      <c r="M169" s="24"/>
      <c r="N169" s="17" t="s">
        <v>57</v>
      </c>
      <c r="O169" s="17" t="s">
        <v>801</v>
      </c>
      <c r="P169" s="17" t="s">
        <v>802</v>
      </c>
      <c r="Q169" s="31">
        <v>45170</v>
      </c>
      <c r="R169" s="31">
        <v>45174</v>
      </c>
      <c r="S169" s="31">
        <v>45270</v>
      </c>
      <c r="T169" s="31">
        <v>45290</v>
      </c>
      <c r="U169" s="17" t="s">
        <v>60</v>
      </c>
      <c r="W169" s="4"/>
      <c r="X169" s="4"/>
      <c r="Z169" s="4"/>
      <c r="AA169" s="29"/>
    </row>
    <row r="170" s="3" customFormat="1" ht="140.1" customHeight="1" spans="1:27">
      <c r="A170" s="14" t="s">
        <v>803</v>
      </c>
      <c r="B170" s="15"/>
      <c r="C170" s="15"/>
      <c r="D170" s="15"/>
      <c r="E170" s="15"/>
      <c r="F170" s="15"/>
      <c r="G170" s="15"/>
      <c r="H170" s="16"/>
      <c r="I170" s="23">
        <f>SUM(I171:I1310)</f>
        <v>35399.6176</v>
      </c>
      <c r="J170" s="23">
        <f>SUM(J171:J339)</f>
        <v>12462.3225</v>
      </c>
      <c r="K170" s="23">
        <f>SUM(K171:K339)</f>
        <v>12789.019</v>
      </c>
      <c r="L170" s="23">
        <f>SUM(L171:L339)</f>
        <v>6059.4593</v>
      </c>
      <c r="M170" s="23">
        <f>SUM(M171:M1313)</f>
        <v>4088.8168</v>
      </c>
      <c r="N170" s="13"/>
      <c r="O170" s="13"/>
      <c r="P170" s="13"/>
      <c r="Q170" s="13"/>
      <c r="R170" s="13"/>
      <c r="S170" s="13"/>
      <c r="T170" s="13"/>
      <c r="U170" s="30"/>
      <c r="W170" s="38"/>
      <c r="X170" s="38"/>
      <c r="Z170" s="38"/>
      <c r="AA170" s="38"/>
    </row>
    <row r="171" s="2" customFormat="1" ht="192" customHeight="1" spans="1:27">
      <c r="A171" s="17">
        <v>1</v>
      </c>
      <c r="B171" s="17" t="s">
        <v>30</v>
      </c>
      <c r="C171" s="17" t="s">
        <v>804</v>
      </c>
      <c r="D171" s="17" t="s">
        <v>805</v>
      </c>
      <c r="E171" s="17" t="s">
        <v>806</v>
      </c>
      <c r="F171" s="17"/>
      <c r="G171" s="17" t="s">
        <v>123</v>
      </c>
      <c r="H171" s="17" t="s">
        <v>807</v>
      </c>
      <c r="I171" s="24">
        <f>J171+K171+L171+M171</f>
        <v>88.0356</v>
      </c>
      <c r="J171" s="24">
        <v>88.0356</v>
      </c>
      <c r="K171" s="24"/>
      <c r="L171" s="24"/>
      <c r="M171" s="24"/>
      <c r="N171" s="17" t="s">
        <v>57</v>
      </c>
      <c r="O171" s="27" t="s">
        <v>808</v>
      </c>
      <c r="P171" s="27" t="s">
        <v>809</v>
      </c>
      <c r="Q171" s="31">
        <v>44986</v>
      </c>
      <c r="R171" s="31">
        <v>45017</v>
      </c>
      <c r="S171" s="31">
        <v>45270</v>
      </c>
      <c r="T171" s="31">
        <v>45290</v>
      </c>
      <c r="U171" s="17" t="s">
        <v>810</v>
      </c>
      <c r="W171" s="4"/>
      <c r="X171" s="4"/>
      <c r="Z171" s="4"/>
      <c r="AA171" s="4"/>
    </row>
    <row r="172" s="2" customFormat="1" ht="192" customHeight="1" spans="1:27">
      <c r="A172" s="17">
        <v>2</v>
      </c>
      <c r="B172" s="17" t="s">
        <v>30</v>
      </c>
      <c r="C172" s="17" t="s">
        <v>804</v>
      </c>
      <c r="D172" s="17" t="s">
        <v>811</v>
      </c>
      <c r="E172" s="17" t="s">
        <v>812</v>
      </c>
      <c r="F172" s="17"/>
      <c r="G172" s="17" t="s">
        <v>123</v>
      </c>
      <c r="H172" s="17" t="s">
        <v>813</v>
      </c>
      <c r="I172" s="24">
        <f t="shared" ref="I172:I203" si="5">J172+K172+L172+M172</f>
        <v>18.2017</v>
      </c>
      <c r="J172" s="24">
        <v>18.2017</v>
      </c>
      <c r="K172" s="24"/>
      <c r="L172" s="24"/>
      <c r="M172" s="24"/>
      <c r="N172" s="17" t="s">
        <v>57</v>
      </c>
      <c r="O172" s="27" t="s">
        <v>808</v>
      </c>
      <c r="P172" s="27" t="s">
        <v>814</v>
      </c>
      <c r="Q172" s="31">
        <v>44986</v>
      </c>
      <c r="R172" s="31">
        <v>45017</v>
      </c>
      <c r="S172" s="31">
        <v>45270</v>
      </c>
      <c r="T172" s="31">
        <v>45290</v>
      </c>
      <c r="U172" s="17" t="s">
        <v>810</v>
      </c>
      <c r="W172" s="4"/>
      <c r="X172" s="4"/>
      <c r="Z172" s="4"/>
      <c r="AA172" s="4"/>
    </row>
    <row r="173" s="2" customFormat="1" ht="192" customHeight="1" spans="1:27">
      <c r="A173" s="17">
        <v>3</v>
      </c>
      <c r="B173" s="17" t="s">
        <v>30</v>
      </c>
      <c r="C173" s="17" t="s">
        <v>804</v>
      </c>
      <c r="D173" s="17" t="s">
        <v>815</v>
      </c>
      <c r="E173" s="17" t="s">
        <v>816</v>
      </c>
      <c r="F173" s="17"/>
      <c r="G173" s="17" t="s">
        <v>123</v>
      </c>
      <c r="H173" s="17" t="s">
        <v>817</v>
      </c>
      <c r="I173" s="24">
        <f t="shared" si="5"/>
        <v>79.0431</v>
      </c>
      <c r="J173" s="24">
        <v>79.0431</v>
      </c>
      <c r="K173" s="24"/>
      <c r="L173" s="24"/>
      <c r="M173" s="24"/>
      <c r="N173" s="17" t="s">
        <v>57</v>
      </c>
      <c r="O173" s="27" t="s">
        <v>808</v>
      </c>
      <c r="P173" s="27" t="s">
        <v>818</v>
      </c>
      <c r="Q173" s="31">
        <v>44986</v>
      </c>
      <c r="R173" s="31">
        <v>45017</v>
      </c>
      <c r="S173" s="31">
        <v>45270</v>
      </c>
      <c r="T173" s="31">
        <v>45290</v>
      </c>
      <c r="U173" s="17" t="s">
        <v>810</v>
      </c>
      <c r="W173" s="4"/>
      <c r="X173" s="4"/>
      <c r="Z173" s="4"/>
      <c r="AA173" s="4"/>
    </row>
    <row r="174" s="2" customFormat="1" ht="192" customHeight="1" spans="1:27">
      <c r="A174" s="17">
        <v>4</v>
      </c>
      <c r="B174" s="17" t="s">
        <v>30</v>
      </c>
      <c r="C174" s="17" t="s">
        <v>804</v>
      </c>
      <c r="D174" s="17" t="s">
        <v>819</v>
      </c>
      <c r="E174" s="17" t="s">
        <v>820</v>
      </c>
      <c r="F174" s="17"/>
      <c r="G174" s="17" t="s">
        <v>99</v>
      </c>
      <c r="H174" s="17" t="s">
        <v>241</v>
      </c>
      <c r="I174" s="24">
        <f t="shared" si="5"/>
        <v>77.4</v>
      </c>
      <c r="J174" s="24">
        <v>77.4</v>
      </c>
      <c r="K174" s="24"/>
      <c r="L174" s="24"/>
      <c r="M174" s="24"/>
      <c r="N174" s="17" t="s">
        <v>57</v>
      </c>
      <c r="O174" s="27" t="s">
        <v>808</v>
      </c>
      <c r="P174" s="27" t="s">
        <v>821</v>
      </c>
      <c r="Q174" s="31">
        <v>44986</v>
      </c>
      <c r="R174" s="31">
        <v>45017</v>
      </c>
      <c r="S174" s="31">
        <v>45270</v>
      </c>
      <c r="T174" s="31">
        <v>45290</v>
      </c>
      <c r="U174" s="17" t="s">
        <v>810</v>
      </c>
      <c r="W174" s="4"/>
      <c r="X174" s="4"/>
      <c r="Z174" s="4"/>
      <c r="AA174" s="4"/>
    </row>
    <row r="175" s="2" customFormat="1" ht="192" customHeight="1" spans="1:27">
      <c r="A175" s="17">
        <v>5</v>
      </c>
      <c r="B175" s="17" t="s">
        <v>30</v>
      </c>
      <c r="C175" s="17" t="s">
        <v>804</v>
      </c>
      <c r="D175" s="17" t="s">
        <v>822</v>
      </c>
      <c r="E175" s="17" t="s">
        <v>823</v>
      </c>
      <c r="F175" s="17"/>
      <c r="G175" s="17" t="s">
        <v>824</v>
      </c>
      <c r="H175" s="17" t="s">
        <v>825</v>
      </c>
      <c r="I175" s="24">
        <f t="shared" si="5"/>
        <v>74.848</v>
      </c>
      <c r="J175" s="24">
        <v>74.848</v>
      </c>
      <c r="K175" s="24"/>
      <c r="L175" s="24"/>
      <c r="M175" s="24"/>
      <c r="N175" s="17" t="s">
        <v>57</v>
      </c>
      <c r="O175" s="27" t="s">
        <v>808</v>
      </c>
      <c r="P175" s="27" t="s">
        <v>826</v>
      </c>
      <c r="Q175" s="31">
        <v>44986</v>
      </c>
      <c r="R175" s="31">
        <v>45017</v>
      </c>
      <c r="S175" s="31">
        <v>45270</v>
      </c>
      <c r="T175" s="31">
        <v>45290</v>
      </c>
      <c r="U175" s="17" t="s">
        <v>810</v>
      </c>
      <c r="W175" s="4"/>
      <c r="X175" s="4"/>
      <c r="Z175" s="4"/>
      <c r="AA175" s="4"/>
    </row>
    <row r="176" s="2" customFormat="1" ht="192" customHeight="1" spans="1:27">
      <c r="A176" s="17">
        <v>6</v>
      </c>
      <c r="B176" s="17" t="s">
        <v>30</v>
      </c>
      <c r="C176" s="17" t="s">
        <v>804</v>
      </c>
      <c r="D176" s="27" t="s">
        <v>827</v>
      </c>
      <c r="E176" s="17" t="s">
        <v>828</v>
      </c>
      <c r="F176" s="17"/>
      <c r="G176" s="17" t="s">
        <v>829</v>
      </c>
      <c r="H176" s="17" t="s">
        <v>830</v>
      </c>
      <c r="I176" s="24">
        <f t="shared" si="5"/>
        <v>37.9325</v>
      </c>
      <c r="J176" s="24">
        <v>37.9325</v>
      </c>
      <c r="K176" s="24"/>
      <c r="L176" s="24"/>
      <c r="M176" s="24"/>
      <c r="N176" s="17" t="s">
        <v>57</v>
      </c>
      <c r="O176" s="27" t="s">
        <v>808</v>
      </c>
      <c r="P176" s="27" t="s">
        <v>831</v>
      </c>
      <c r="Q176" s="31">
        <v>44986</v>
      </c>
      <c r="R176" s="31">
        <v>45017</v>
      </c>
      <c r="S176" s="31">
        <v>45270</v>
      </c>
      <c r="T176" s="31">
        <v>45290</v>
      </c>
      <c r="U176" s="17" t="s">
        <v>810</v>
      </c>
      <c r="W176" s="4"/>
      <c r="X176" s="4"/>
      <c r="Z176" s="4"/>
      <c r="AA176" s="4"/>
    </row>
    <row r="177" s="2" customFormat="1" ht="192" customHeight="1" spans="1:27">
      <c r="A177" s="17">
        <v>7</v>
      </c>
      <c r="B177" s="17" t="s">
        <v>30</v>
      </c>
      <c r="C177" s="17" t="s">
        <v>804</v>
      </c>
      <c r="D177" s="17" t="s">
        <v>832</v>
      </c>
      <c r="E177" s="17" t="s">
        <v>833</v>
      </c>
      <c r="F177" s="17"/>
      <c r="G177" s="17" t="s">
        <v>398</v>
      </c>
      <c r="H177" s="17" t="s">
        <v>834</v>
      </c>
      <c r="I177" s="24">
        <f t="shared" si="5"/>
        <v>53.1858</v>
      </c>
      <c r="J177" s="24">
        <v>53.1858</v>
      </c>
      <c r="K177" s="24"/>
      <c r="L177" s="24"/>
      <c r="M177" s="24"/>
      <c r="N177" s="17" t="s">
        <v>57</v>
      </c>
      <c r="O177" s="27" t="s">
        <v>808</v>
      </c>
      <c r="P177" s="27" t="s">
        <v>835</v>
      </c>
      <c r="Q177" s="31">
        <v>44986</v>
      </c>
      <c r="R177" s="31">
        <v>45017</v>
      </c>
      <c r="S177" s="31">
        <v>45270</v>
      </c>
      <c r="T177" s="31">
        <v>45290</v>
      </c>
      <c r="U177" s="17" t="s">
        <v>810</v>
      </c>
      <c r="W177" s="4"/>
      <c r="X177" s="4"/>
      <c r="Z177" s="4"/>
      <c r="AA177" s="4"/>
    </row>
    <row r="178" s="2" customFormat="1" ht="192" customHeight="1" spans="1:27">
      <c r="A178" s="17">
        <v>8</v>
      </c>
      <c r="B178" s="17" t="s">
        <v>30</v>
      </c>
      <c r="C178" s="17" t="s">
        <v>804</v>
      </c>
      <c r="D178" s="17" t="s">
        <v>836</v>
      </c>
      <c r="E178" s="17" t="s">
        <v>837</v>
      </c>
      <c r="F178" s="17"/>
      <c r="G178" s="17" t="s">
        <v>272</v>
      </c>
      <c r="H178" s="17" t="s">
        <v>273</v>
      </c>
      <c r="I178" s="24">
        <f t="shared" si="5"/>
        <v>92.6887</v>
      </c>
      <c r="J178" s="24">
        <v>92.6887</v>
      </c>
      <c r="K178" s="24"/>
      <c r="L178" s="24"/>
      <c r="M178" s="24"/>
      <c r="N178" s="17" t="s">
        <v>57</v>
      </c>
      <c r="O178" s="27" t="s">
        <v>808</v>
      </c>
      <c r="P178" s="27" t="s">
        <v>838</v>
      </c>
      <c r="Q178" s="31">
        <v>44986</v>
      </c>
      <c r="R178" s="31">
        <v>45017</v>
      </c>
      <c r="S178" s="31">
        <v>45270</v>
      </c>
      <c r="T178" s="31">
        <v>45290</v>
      </c>
      <c r="U178" s="17" t="s">
        <v>810</v>
      </c>
      <c r="W178" s="4"/>
      <c r="X178" s="4"/>
      <c r="Z178" s="4"/>
      <c r="AA178" s="4"/>
    </row>
    <row r="179" s="2" customFormat="1" ht="192" customHeight="1" spans="1:27">
      <c r="A179" s="17">
        <v>9</v>
      </c>
      <c r="B179" s="17" t="s">
        <v>30</v>
      </c>
      <c r="C179" s="17" t="s">
        <v>804</v>
      </c>
      <c r="D179" s="17" t="s">
        <v>839</v>
      </c>
      <c r="E179" s="17" t="s">
        <v>840</v>
      </c>
      <c r="F179" s="17"/>
      <c r="G179" s="17" t="s">
        <v>167</v>
      </c>
      <c r="H179" s="17" t="s">
        <v>168</v>
      </c>
      <c r="I179" s="24">
        <f t="shared" si="5"/>
        <v>94.6099</v>
      </c>
      <c r="J179" s="24">
        <v>94.6099</v>
      </c>
      <c r="K179" s="24"/>
      <c r="L179" s="24"/>
      <c r="M179" s="24"/>
      <c r="N179" s="17" t="s">
        <v>57</v>
      </c>
      <c r="O179" s="27" t="s">
        <v>808</v>
      </c>
      <c r="P179" s="27" t="s">
        <v>841</v>
      </c>
      <c r="Q179" s="31">
        <v>44986</v>
      </c>
      <c r="R179" s="31">
        <v>45017</v>
      </c>
      <c r="S179" s="31">
        <v>45270</v>
      </c>
      <c r="T179" s="31">
        <v>45290</v>
      </c>
      <c r="U179" s="17" t="s">
        <v>810</v>
      </c>
      <c r="W179" s="4"/>
      <c r="X179" s="4"/>
      <c r="Z179" s="4"/>
      <c r="AA179" s="4"/>
    </row>
    <row r="180" s="2" customFormat="1" ht="192" customHeight="1" spans="1:27">
      <c r="A180" s="17">
        <v>10</v>
      </c>
      <c r="B180" s="17" t="s">
        <v>30</v>
      </c>
      <c r="C180" s="17" t="s">
        <v>804</v>
      </c>
      <c r="D180" s="17" t="s">
        <v>842</v>
      </c>
      <c r="E180" s="17" t="s">
        <v>843</v>
      </c>
      <c r="F180" s="17"/>
      <c r="G180" s="17" t="s">
        <v>167</v>
      </c>
      <c r="H180" s="17" t="s">
        <v>168</v>
      </c>
      <c r="I180" s="24">
        <f t="shared" si="5"/>
        <v>94.6099</v>
      </c>
      <c r="J180" s="24">
        <v>94.6099</v>
      </c>
      <c r="K180" s="24"/>
      <c r="L180" s="24"/>
      <c r="M180" s="24"/>
      <c r="N180" s="17" t="s">
        <v>57</v>
      </c>
      <c r="O180" s="27" t="s">
        <v>808</v>
      </c>
      <c r="P180" s="27" t="s">
        <v>841</v>
      </c>
      <c r="Q180" s="31">
        <v>44986</v>
      </c>
      <c r="R180" s="31">
        <v>45017</v>
      </c>
      <c r="S180" s="31">
        <v>45270</v>
      </c>
      <c r="T180" s="31">
        <v>45290</v>
      </c>
      <c r="U180" s="17" t="s">
        <v>810</v>
      </c>
      <c r="W180" s="4"/>
      <c r="X180" s="4"/>
      <c r="Z180" s="4"/>
      <c r="AA180" s="4"/>
    </row>
    <row r="181" s="2" customFormat="1" ht="192" customHeight="1" spans="1:27">
      <c r="A181" s="17">
        <v>11</v>
      </c>
      <c r="B181" s="17" t="s">
        <v>30</v>
      </c>
      <c r="C181" s="17" t="s">
        <v>804</v>
      </c>
      <c r="D181" s="17" t="s">
        <v>844</v>
      </c>
      <c r="E181" s="17" t="s">
        <v>845</v>
      </c>
      <c r="F181" s="17"/>
      <c r="G181" s="17" t="s">
        <v>199</v>
      </c>
      <c r="H181" s="17" t="s">
        <v>200</v>
      </c>
      <c r="I181" s="24">
        <f t="shared" si="5"/>
        <v>238.8957</v>
      </c>
      <c r="J181" s="24">
        <v>238.8957</v>
      </c>
      <c r="K181" s="24"/>
      <c r="L181" s="24"/>
      <c r="M181" s="24"/>
      <c r="N181" s="17" t="s">
        <v>57</v>
      </c>
      <c r="O181" s="27" t="s">
        <v>808</v>
      </c>
      <c r="P181" s="27" t="s">
        <v>846</v>
      </c>
      <c r="Q181" s="31">
        <v>44986</v>
      </c>
      <c r="R181" s="31">
        <v>45017</v>
      </c>
      <c r="S181" s="31">
        <v>45270</v>
      </c>
      <c r="T181" s="31">
        <v>45290</v>
      </c>
      <c r="U181" s="17" t="s">
        <v>810</v>
      </c>
      <c r="W181" s="4"/>
      <c r="X181" s="4"/>
      <c r="Z181" s="4"/>
      <c r="AA181" s="4"/>
    </row>
    <row r="182" s="2" customFormat="1" ht="192" customHeight="1" spans="1:27">
      <c r="A182" s="17">
        <v>12</v>
      </c>
      <c r="B182" s="17" t="s">
        <v>30</v>
      </c>
      <c r="C182" s="17" t="s">
        <v>804</v>
      </c>
      <c r="D182" s="17" t="s">
        <v>847</v>
      </c>
      <c r="E182" s="17" t="s">
        <v>848</v>
      </c>
      <c r="F182" s="17"/>
      <c r="G182" s="17" t="s">
        <v>75</v>
      </c>
      <c r="H182" s="17" t="s">
        <v>118</v>
      </c>
      <c r="I182" s="24">
        <f t="shared" si="5"/>
        <v>218.9042</v>
      </c>
      <c r="J182" s="24">
        <v>218.9042</v>
      </c>
      <c r="K182" s="24"/>
      <c r="L182" s="24"/>
      <c r="M182" s="24"/>
      <c r="N182" s="17" t="s">
        <v>57</v>
      </c>
      <c r="O182" s="27" t="s">
        <v>808</v>
      </c>
      <c r="P182" s="27" t="s">
        <v>849</v>
      </c>
      <c r="Q182" s="31">
        <v>44986</v>
      </c>
      <c r="R182" s="31">
        <v>45017</v>
      </c>
      <c r="S182" s="31">
        <v>45270</v>
      </c>
      <c r="T182" s="31">
        <v>45290</v>
      </c>
      <c r="U182" s="17" t="s">
        <v>810</v>
      </c>
      <c r="W182" s="4"/>
      <c r="X182" s="4"/>
      <c r="Z182" s="4"/>
      <c r="AA182" s="4"/>
    </row>
    <row r="183" s="2" customFormat="1" ht="192" customHeight="1" spans="1:27">
      <c r="A183" s="17">
        <v>13</v>
      </c>
      <c r="B183" s="17" t="s">
        <v>30</v>
      </c>
      <c r="C183" s="17" t="s">
        <v>804</v>
      </c>
      <c r="D183" s="27" t="s">
        <v>850</v>
      </c>
      <c r="E183" s="17" t="s">
        <v>851</v>
      </c>
      <c r="F183" s="17"/>
      <c r="G183" s="17" t="s">
        <v>312</v>
      </c>
      <c r="H183" s="17" t="s">
        <v>852</v>
      </c>
      <c r="I183" s="24">
        <f t="shared" si="5"/>
        <v>103.6443</v>
      </c>
      <c r="J183" s="24">
        <v>103.6443</v>
      </c>
      <c r="K183" s="24"/>
      <c r="L183" s="24"/>
      <c r="M183" s="24"/>
      <c r="N183" s="17" t="s">
        <v>57</v>
      </c>
      <c r="O183" s="27" t="s">
        <v>808</v>
      </c>
      <c r="P183" s="27" t="s">
        <v>853</v>
      </c>
      <c r="Q183" s="31">
        <v>44986</v>
      </c>
      <c r="R183" s="31">
        <v>45017</v>
      </c>
      <c r="S183" s="31">
        <v>45270</v>
      </c>
      <c r="T183" s="31">
        <v>45290</v>
      </c>
      <c r="U183" s="17" t="s">
        <v>810</v>
      </c>
      <c r="W183" s="4"/>
      <c r="X183" s="4"/>
      <c r="Z183" s="4"/>
      <c r="AA183" s="4"/>
    </row>
    <row r="184" s="2" customFormat="1" ht="192" customHeight="1" spans="1:27">
      <c r="A184" s="17">
        <v>14</v>
      </c>
      <c r="B184" s="17" t="s">
        <v>30</v>
      </c>
      <c r="C184" s="17" t="s">
        <v>804</v>
      </c>
      <c r="D184" s="17" t="s">
        <v>854</v>
      </c>
      <c r="E184" s="17" t="s">
        <v>855</v>
      </c>
      <c r="F184" s="17"/>
      <c r="G184" s="17" t="s">
        <v>350</v>
      </c>
      <c r="H184" s="17" t="s">
        <v>856</v>
      </c>
      <c r="I184" s="24">
        <f t="shared" si="5"/>
        <v>250.3636</v>
      </c>
      <c r="J184" s="24">
        <v>250.3636</v>
      </c>
      <c r="K184" s="24"/>
      <c r="L184" s="24"/>
      <c r="M184" s="24"/>
      <c r="N184" s="17" t="s">
        <v>57</v>
      </c>
      <c r="O184" s="27" t="s">
        <v>808</v>
      </c>
      <c r="P184" s="27" t="s">
        <v>857</v>
      </c>
      <c r="Q184" s="31">
        <v>44986</v>
      </c>
      <c r="R184" s="31">
        <v>45017</v>
      </c>
      <c r="S184" s="31">
        <v>45270</v>
      </c>
      <c r="T184" s="31">
        <v>45290</v>
      </c>
      <c r="U184" s="17" t="s">
        <v>810</v>
      </c>
      <c r="W184" s="4"/>
      <c r="X184" s="4"/>
      <c r="Z184" s="4"/>
      <c r="AA184" s="4"/>
    </row>
    <row r="185" s="2" customFormat="1" ht="192" customHeight="1" spans="1:27">
      <c r="A185" s="17">
        <v>15</v>
      </c>
      <c r="B185" s="17" t="s">
        <v>30</v>
      </c>
      <c r="C185" s="17" t="s">
        <v>804</v>
      </c>
      <c r="D185" s="17" t="s">
        <v>858</v>
      </c>
      <c r="E185" s="17" t="s">
        <v>859</v>
      </c>
      <c r="F185" s="17"/>
      <c r="G185" s="17" t="s">
        <v>312</v>
      </c>
      <c r="H185" s="17" t="s">
        <v>860</v>
      </c>
      <c r="I185" s="24">
        <f t="shared" si="5"/>
        <v>110.283</v>
      </c>
      <c r="J185" s="24">
        <v>110.283</v>
      </c>
      <c r="K185" s="24"/>
      <c r="L185" s="24"/>
      <c r="M185" s="24"/>
      <c r="N185" s="17" t="s">
        <v>57</v>
      </c>
      <c r="O185" s="27" t="s">
        <v>861</v>
      </c>
      <c r="P185" s="27" t="s">
        <v>862</v>
      </c>
      <c r="Q185" s="31">
        <v>44986</v>
      </c>
      <c r="R185" s="31">
        <v>45017</v>
      </c>
      <c r="S185" s="31">
        <v>45270</v>
      </c>
      <c r="T185" s="31">
        <v>45290</v>
      </c>
      <c r="U185" s="17" t="s">
        <v>810</v>
      </c>
      <c r="W185" s="4"/>
      <c r="X185" s="36"/>
      <c r="Z185" s="4"/>
      <c r="AA185" s="4"/>
    </row>
    <row r="186" s="2" customFormat="1" ht="192" customHeight="1" spans="1:27">
      <c r="A186" s="17">
        <v>16</v>
      </c>
      <c r="B186" s="17" t="s">
        <v>30</v>
      </c>
      <c r="C186" s="17" t="s">
        <v>804</v>
      </c>
      <c r="D186" s="17" t="s">
        <v>863</v>
      </c>
      <c r="E186" s="17" t="s">
        <v>864</v>
      </c>
      <c r="F186" s="17"/>
      <c r="G186" s="17" t="s">
        <v>142</v>
      </c>
      <c r="H186" s="17" t="s">
        <v>865</v>
      </c>
      <c r="I186" s="24">
        <f t="shared" si="5"/>
        <v>312.3878</v>
      </c>
      <c r="J186" s="24">
        <v>312.3878</v>
      </c>
      <c r="K186" s="24"/>
      <c r="L186" s="24"/>
      <c r="M186" s="24"/>
      <c r="N186" s="17" t="s">
        <v>57</v>
      </c>
      <c r="O186" s="27" t="s">
        <v>808</v>
      </c>
      <c r="P186" s="27" t="s">
        <v>866</v>
      </c>
      <c r="Q186" s="31">
        <v>44986</v>
      </c>
      <c r="R186" s="31">
        <v>45017</v>
      </c>
      <c r="S186" s="31">
        <v>45270</v>
      </c>
      <c r="T186" s="31">
        <v>45290</v>
      </c>
      <c r="U186" s="17" t="s">
        <v>810</v>
      </c>
      <c r="W186" s="4"/>
      <c r="X186" s="4"/>
      <c r="Z186" s="4"/>
      <c r="AA186" s="4"/>
    </row>
    <row r="187" s="2" customFormat="1" ht="192" customHeight="1" spans="1:27">
      <c r="A187" s="17">
        <v>17</v>
      </c>
      <c r="B187" s="17" t="s">
        <v>30</v>
      </c>
      <c r="C187" s="17" t="s">
        <v>804</v>
      </c>
      <c r="D187" s="27" t="s">
        <v>867</v>
      </c>
      <c r="E187" s="27" t="s">
        <v>868</v>
      </c>
      <c r="F187" s="17"/>
      <c r="G187" s="27" t="s">
        <v>408</v>
      </c>
      <c r="H187" s="27" t="s">
        <v>869</v>
      </c>
      <c r="I187" s="24">
        <f t="shared" si="5"/>
        <v>98.1964</v>
      </c>
      <c r="J187" s="24"/>
      <c r="K187" s="24"/>
      <c r="L187" s="26">
        <v>98.1964</v>
      </c>
      <c r="M187" s="24"/>
      <c r="N187" s="17" t="s">
        <v>57</v>
      </c>
      <c r="O187" s="27" t="s">
        <v>808</v>
      </c>
      <c r="P187" s="27" t="s">
        <v>870</v>
      </c>
      <c r="Q187" s="31">
        <v>44986</v>
      </c>
      <c r="R187" s="31">
        <v>45017</v>
      </c>
      <c r="S187" s="31">
        <v>45270</v>
      </c>
      <c r="T187" s="31">
        <v>45290</v>
      </c>
      <c r="U187" s="17" t="s">
        <v>810</v>
      </c>
      <c r="W187" s="4"/>
      <c r="X187" s="4"/>
      <c r="Z187" s="4"/>
      <c r="AA187" s="29"/>
    </row>
    <row r="188" s="2" customFormat="1" ht="192" customHeight="1" spans="1:27">
      <c r="A188" s="17">
        <v>18</v>
      </c>
      <c r="B188" s="17" t="s">
        <v>30</v>
      </c>
      <c r="C188" s="17" t="s">
        <v>804</v>
      </c>
      <c r="D188" s="17" t="s">
        <v>871</v>
      </c>
      <c r="E188" s="17" t="s">
        <v>872</v>
      </c>
      <c r="F188" s="17"/>
      <c r="G188" s="17" t="s">
        <v>123</v>
      </c>
      <c r="H188" s="17" t="s">
        <v>124</v>
      </c>
      <c r="I188" s="24">
        <f t="shared" si="5"/>
        <v>370.6679</v>
      </c>
      <c r="J188" s="24">
        <v>370.6679</v>
      </c>
      <c r="K188" s="24"/>
      <c r="L188" s="24"/>
      <c r="M188" s="24"/>
      <c r="N188" s="17" t="s">
        <v>57</v>
      </c>
      <c r="O188" s="27" t="s">
        <v>125</v>
      </c>
      <c r="P188" s="27" t="s">
        <v>873</v>
      </c>
      <c r="Q188" s="31">
        <v>44986</v>
      </c>
      <c r="R188" s="31">
        <v>45017</v>
      </c>
      <c r="S188" s="31">
        <v>45270</v>
      </c>
      <c r="T188" s="31">
        <v>45290</v>
      </c>
      <c r="U188" s="17" t="s">
        <v>810</v>
      </c>
      <c r="W188" s="4"/>
      <c r="X188" s="36"/>
      <c r="Z188" s="4"/>
      <c r="AA188" s="4"/>
    </row>
    <row r="189" s="2" customFormat="1" ht="192" customHeight="1" spans="1:27">
      <c r="A189" s="17">
        <v>19</v>
      </c>
      <c r="B189" s="17" t="s">
        <v>30</v>
      </c>
      <c r="C189" s="17" t="s">
        <v>804</v>
      </c>
      <c r="D189" s="17" t="s">
        <v>874</v>
      </c>
      <c r="E189" s="17" t="s">
        <v>875</v>
      </c>
      <c r="F189" s="17"/>
      <c r="G189" s="17" t="s">
        <v>142</v>
      </c>
      <c r="H189" s="17" t="s">
        <v>143</v>
      </c>
      <c r="I189" s="24">
        <f t="shared" si="5"/>
        <v>134.029</v>
      </c>
      <c r="J189" s="24">
        <v>134.029</v>
      </c>
      <c r="K189" s="24"/>
      <c r="L189" s="24"/>
      <c r="M189" s="24"/>
      <c r="N189" s="17" t="s">
        <v>57</v>
      </c>
      <c r="O189" s="27" t="s">
        <v>144</v>
      </c>
      <c r="P189" s="27" t="s">
        <v>876</v>
      </c>
      <c r="Q189" s="31">
        <v>44986</v>
      </c>
      <c r="R189" s="31">
        <v>45017</v>
      </c>
      <c r="S189" s="31">
        <v>45270</v>
      </c>
      <c r="T189" s="31">
        <v>45290</v>
      </c>
      <c r="U189" s="17" t="s">
        <v>810</v>
      </c>
      <c r="W189" s="4"/>
      <c r="X189" s="36"/>
      <c r="Z189" s="4"/>
      <c r="AA189" s="4"/>
    </row>
    <row r="190" s="2" customFormat="1" ht="192" customHeight="1" spans="1:27">
      <c r="A190" s="17">
        <v>20</v>
      </c>
      <c r="B190" s="17" t="s">
        <v>30</v>
      </c>
      <c r="C190" s="17" t="s">
        <v>804</v>
      </c>
      <c r="D190" s="17" t="s">
        <v>877</v>
      </c>
      <c r="E190" s="17" t="s">
        <v>878</v>
      </c>
      <c r="F190" s="17"/>
      <c r="G190" s="17" t="s">
        <v>68</v>
      </c>
      <c r="H190" s="17" t="s">
        <v>158</v>
      </c>
      <c r="I190" s="24">
        <f t="shared" si="5"/>
        <v>49.8038</v>
      </c>
      <c r="J190" s="24">
        <v>49.8038</v>
      </c>
      <c r="K190" s="24"/>
      <c r="L190" s="24"/>
      <c r="M190" s="24"/>
      <c r="N190" s="17" t="s">
        <v>57</v>
      </c>
      <c r="O190" s="27" t="s">
        <v>808</v>
      </c>
      <c r="P190" s="27" t="s">
        <v>879</v>
      </c>
      <c r="Q190" s="31">
        <v>44986</v>
      </c>
      <c r="R190" s="31">
        <v>45017</v>
      </c>
      <c r="S190" s="31">
        <v>45270</v>
      </c>
      <c r="T190" s="31">
        <v>45290</v>
      </c>
      <c r="U190" s="17" t="s">
        <v>810</v>
      </c>
      <c r="W190" s="4"/>
      <c r="X190" s="4"/>
      <c r="Z190" s="4"/>
      <c r="AA190" s="4"/>
    </row>
    <row r="191" s="2" customFormat="1" ht="192" customHeight="1" spans="1:27">
      <c r="A191" s="17">
        <v>21</v>
      </c>
      <c r="B191" s="17" t="s">
        <v>30</v>
      </c>
      <c r="C191" s="17" t="s">
        <v>804</v>
      </c>
      <c r="D191" s="17" t="s">
        <v>880</v>
      </c>
      <c r="E191" s="17" t="s">
        <v>881</v>
      </c>
      <c r="F191" s="17"/>
      <c r="G191" s="17" t="s">
        <v>123</v>
      </c>
      <c r="H191" s="17" t="s">
        <v>124</v>
      </c>
      <c r="I191" s="24">
        <f t="shared" si="5"/>
        <v>196.2213</v>
      </c>
      <c r="J191" s="24">
        <v>196.2213</v>
      </c>
      <c r="K191" s="24"/>
      <c r="L191" s="24"/>
      <c r="M191" s="24"/>
      <c r="N191" s="17" t="s">
        <v>57</v>
      </c>
      <c r="O191" s="27" t="s">
        <v>882</v>
      </c>
      <c r="P191" s="27" t="s">
        <v>883</v>
      </c>
      <c r="Q191" s="31">
        <v>44986</v>
      </c>
      <c r="R191" s="31">
        <v>45017</v>
      </c>
      <c r="S191" s="31">
        <v>45270</v>
      </c>
      <c r="T191" s="31">
        <v>45290</v>
      </c>
      <c r="U191" s="17" t="s">
        <v>810</v>
      </c>
      <c r="W191" s="4"/>
      <c r="X191" s="36"/>
      <c r="Z191" s="4"/>
      <c r="AA191" s="4"/>
    </row>
    <row r="192" s="2" customFormat="1" ht="192" customHeight="1" spans="1:27">
      <c r="A192" s="17">
        <v>22</v>
      </c>
      <c r="B192" s="17" t="s">
        <v>30</v>
      </c>
      <c r="C192" s="17" t="s">
        <v>804</v>
      </c>
      <c r="D192" s="17" t="s">
        <v>884</v>
      </c>
      <c r="E192" s="17" t="s">
        <v>885</v>
      </c>
      <c r="F192" s="17"/>
      <c r="G192" s="17" t="s">
        <v>193</v>
      </c>
      <c r="H192" s="17" t="s">
        <v>488</v>
      </c>
      <c r="I192" s="24">
        <f t="shared" si="5"/>
        <v>14.88</v>
      </c>
      <c r="J192" s="24">
        <v>14.88</v>
      </c>
      <c r="K192" s="24"/>
      <c r="L192" s="24"/>
      <c r="M192" s="24"/>
      <c r="N192" s="17" t="s">
        <v>57</v>
      </c>
      <c r="O192" s="27" t="s">
        <v>808</v>
      </c>
      <c r="P192" s="27" t="s">
        <v>886</v>
      </c>
      <c r="Q192" s="31">
        <v>44986</v>
      </c>
      <c r="R192" s="31">
        <v>45017</v>
      </c>
      <c r="S192" s="31">
        <v>45270</v>
      </c>
      <c r="T192" s="31">
        <v>45290</v>
      </c>
      <c r="U192" s="17" t="s">
        <v>810</v>
      </c>
      <c r="W192" s="4"/>
      <c r="X192" s="4"/>
      <c r="Z192" s="4"/>
      <c r="AA192" s="4"/>
    </row>
    <row r="193" s="2" customFormat="1" ht="192" customHeight="1" spans="1:27">
      <c r="A193" s="17">
        <v>23</v>
      </c>
      <c r="B193" s="17" t="s">
        <v>30</v>
      </c>
      <c r="C193" s="17" t="s">
        <v>804</v>
      </c>
      <c r="D193" s="17" t="s">
        <v>887</v>
      </c>
      <c r="E193" s="17" t="s">
        <v>888</v>
      </c>
      <c r="F193" s="17"/>
      <c r="G193" s="17" t="s">
        <v>123</v>
      </c>
      <c r="H193" s="17" t="s">
        <v>889</v>
      </c>
      <c r="I193" s="24">
        <f t="shared" si="5"/>
        <v>81.5211</v>
      </c>
      <c r="J193" s="24">
        <v>81.5211</v>
      </c>
      <c r="K193" s="24"/>
      <c r="L193" s="24"/>
      <c r="M193" s="24"/>
      <c r="N193" s="17" t="s">
        <v>57</v>
      </c>
      <c r="O193" s="27" t="s">
        <v>808</v>
      </c>
      <c r="P193" s="27" t="s">
        <v>890</v>
      </c>
      <c r="Q193" s="31">
        <v>44986</v>
      </c>
      <c r="R193" s="31">
        <v>45017</v>
      </c>
      <c r="S193" s="31">
        <v>45270</v>
      </c>
      <c r="T193" s="31">
        <v>45290</v>
      </c>
      <c r="U193" s="17" t="s">
        <v>810</v>
      </c>
      <c r="W193" s="4"/>
      <c r="X193" s="4"/>
      <c r="Z193" s="4"/>
      <c r="AA193" s="4"/>
    </row>
    <row r="194" s="2" customFormat="1" ht="192" customHeight="1" spans="1:27">
      <c r="A194" s="17">
        <v>24</v>
      </c>
      <c r="B194" s="17" t="s">
        <v>30</v>
      </c>
      <c r="C194" s="17" t="s">
        <v>804</v>
      </c>
      <c r="D194" s="17" t="s">
        <v>891</v>
      </c>
      <c r="E194" s="17" t="s">
        <v>892</v>
      </c>
      <c r="F194" s="17"/>
      <c r="G194" s="17" t="s">
        <v>75</v>
      </c>
      <c r="H194" s="17" t="s">
        <v>893</v>
      </c>
      <c r="I194" s="24">
        <f t="shared" si="5"/>
        <v>93.6667</v>
      </c>
      <c r="J194" s="24">
        <v>93.6667</v>
      </c>
      <c r="K194" s="24"/>
      <c r="L194" s="24"/>
      <c r="M194" s="24"/>
      <c r="N194" s="17" t="s">
        <v>57</v>
      </c>
      <c r="O194" s="27" t="s">
        <v>808</v>
      </c>
      <c r="P194" s="27" t="s">
        <v>894</v>
      </c>
      <c r="Q194" s="31">
        <v>44986</v>
      </c>
      <c r="R194" s="31">
        <v>45017</v>
      </c>
      <c r="S194" s="31">
        <v>45270</v>
      </c>
      <c r="T194" s="31">
        <v>45290</v>
      </c>
      <c r="U194" s="17" t="s">
        <v>810</v>
      </c>
      <c r="W194" s="4"/>
      <c r="X194" s="4"/>
      <c r="Z194" s="4"/>
      <c r="AA194" s="4"/>
    </row>
    <row r="195" s="2" customFormat="1" ht="192" customHeight="1" spans="1:27">
      <c r="A195" s="17">
        <v>25</v>
      </c>
      <c r="B195" s="17" t="s">
        <v>30</v>
      </c>
      <c r="C195" s="17" t="s">
        <v>804</v>
      </c>
      <c r="D195" s="17" t="s">
        <v>895</v>
      </c>
      <c r="E195" s="17" t="s">
        <v>896</v>
      </c>
      <c r="F195" s="17"/>
      <c r="G195" s="17" t="s">
        <v>68</v>
      </c>
      <c r="H195" s="17" t="s">
        <v>158</v>
      </c>
      <c r="I195" s="24">
        <f t="shared" si="5"/>
        <v>28.4114</v>
      </c>
      <c r="J195" s="24">
        <v>28.4114</v>
      </c>
      <c r="K195" s="24"/>
      <c r="L195" s="24"/>
      <c r="M195" s="24"/>
      <c r="N195" s="17" t="s">
        <v>57</v>
      </c>
      <c r="O195" s="27" t="s">
        <v>808</v>
      </c>
      <c r="P195" s="27" t="s">
        <v>879</v>
      </c>
      <c r="Q195" s="31">
        <v>44986</v>
      </c>
      <c r="R195" s="31">
        <v>45017</v>
      </c>
      <c r="S195" s="31">
        <v>45270</v>
      </c>
      <c r="T195" s="31">
        <v>45290</v>
      </c>
      <c r="U195" s="17" t="s">
        <v>810</v>
      </c>
      <c r="W195" s="4"/>
      <c r="X195" s="4"/>
      <c r="Z195" s="4"/>
      <c r="AA195" s="4"/>
    </row>
    <row r="196" s="2" customFormat="1" ht="192" customHeight="1" spans="1:27">
      <c r="A196" s="17">
        <v>26</v>
      </c>
      <c r="B196" s="17" t="s">
        <v>30</v>
      </c>
      <c r="C196" s="17" t="s">
        <v>804</v>
      </c>
      <c r="D196" s="17" t="s">
        <v>897</v>
      </c>
      <c r="E196" s="17" t="s">
        <v>898</v>
      </c>
      <c r="F196" s="17"/>
      <c r="G196" s="17" t="s">
        <v>112</v>
      </c>
      <c r="H196" s="17" t="s">
        <v>899</v>
      </c>
      <c r="I196" s="24">
        <f t="shared" si="5"/>
        <v>89.1143</v>
      </c>
      <c r="J196" s="24">
        <v>89.1143</v>
      </c>
      <c r="K196" s="24"/>
      <c r="L196" s="24"/>
      <c r="M196" s="24"/>
      <c r="N196" s="17" t="s">
        <v>57</v>
      </c>
      <c r="O196" s="27" t="s">
        <v>808</v>
      </c>
      <c r="P196" s="27" t="s">
        <v>900</v>
      </c>
      <c r="Q196" s="31">
        <v>44986</v>
      </c>
      <c r="R196" s="31">
        <v>45017</v>
      </c>
      <c r="S196" s="31">
        <v>45270</v>
      </c>
      <c r="T196" s="31">
        <v>45290</v>
      </c>
      <c r="U196" s="17" t="s">
        <v>810</v>
      </c>
      <c r="W196" s="4"/>
      <c r="X196" s="36"/>
      <c r="Z196" s="4"/>
      <c r="AA196" s="4"/>
    </row>
    <row r="197" s="2" customFormat="1" ht="192" customHeight="1" spans="1:27">
      <c r="A197" s="17">
        <v>27</v>
      </c>
      <c r="B197" s="17" t="s">
        <v>30</v>
      </c>
      <c r="C197" s="17" t="s">
        <v>804</v>
      </c>
      <c r="D197" s="17" t="s">
        <v>901</v>
      </c>
      <c r="E197" s="17" t="s">
        <v>902</v>
      </c>
      <c r="F197" s="17"/>
      <c r="G197" s="17" t="s">
        <v>339</v>
      </c>
      <c r="H197" s="17" t="s">
        <v>903</v>
      </c>
      <c r="I197" s="24">
        <f t="shared" si="5"/>
        <v>379.6491</v>
      </c>
      <c r="J197" s="24">
        <v>379.6491</v>
      </c>
      <c r="K197" s="24"/>
      <c r="L197" s="24"/>
      <c r="M197" s="24"/>
      <c r="N197" s="17" t="s">
        <v>57</v>
      </c>
      <c r="O197" s="27" t="s">
        <v>808</v>
      </c>
      <c r="P197" s="27" t="s">
        <v>904</v>
      </c>
      <c r="Q197" s="31">
        <v>44986</v>
      </c>
      <c r="R197" s="31">
        <v>45017</v>
      </c>
      <c r="S197" s="31">
        <v>45270</v>
      </c>
      <c r="T197" s="31">
        <v>45290</v>
      </c>
      <c r="U197" s="17" t="s">
        <v>810</v>
      </c>
      <c r="W197" s="4"/>
      <c r="X197" s="4"/>
      <c r="Z197" s="4"/>
      <c r="AA197" s="4"/>
    </row>
    <row r="198" s="2" customFormat="1" ht="192" customHeight="1" spans="1:27">
      <c r="A198" s="17">
        <v>28</v>
      </c>
      <c r="B198" s="17" t="s">
        <v>30</v>
      </c>
      <c r="C198" s="17" t="s">
        <v>804</v>
      </c>
      <c r="D198" s="17" t="s">
        <v>905</v>
      </c>
      <c r="E198" s="17" t="s">
        <v>906</v>
      </c>
      <c r="F198" s="17"/>
      <c r="G198" s="17" t="s">
        <v>829</v>
      </c>
      <c r="H198" s="17" t="s">
        <v>907</v>
      </c>
      <c r="I198" s="24">
        <f t="shared" si="5"/>
        <v>255.6622</v>
      </c>
      <c r="J198" s="24">
        <v>255.6622</v>
      </c>
      <c r="K198" s="24"/>
      <c r="L198" s="24"/>
      <c r="M198" s="24"/>
      <c r="N198" s="17" t="s">
        <v>57</v>
      </c>
      <c r="O198" s="27" t="s">
        <v>808</v>
      </c>
      <c r="P198" s="27" t="s">
        <v>908</v>
      </c>
      <c r="Q198" s="31">
        <v>44986</v>
      </c>
      <c r="R198" s="31">
        <v>45017</v>
      </c>
      <c r="S198" s="31">
        <v>45270</v>
      </c>
      <c r="T198" s="31">
        <v>45290</v>
      </c>
      <c r="U198" s="17" t="s">
        <v>810</v>
      </c>
      <c r="W198" s="4"/>
      <c r="X198" s="4"/>
      <c r="Z198" s="4"/>
      <c r="AA198" s="4"/>
    </row>
    <row r="199" s="2" customFormat="1" ht="192" customHeight="1" spans="1:27">
      <c r="A199" s="17">
        <v>29</v>
      </c>
      <c r="B199" s="17" t="s">
        <v>30</v>
      </c>
      <c r="C199" s="17" t="s">
        <v>804</v>
      </c>
      <c r="D199" s="17" t="s">
        <v>909</v>
      </c>
      <c r="E199" s="17" t="s">
        <v>910</v>
      </c>
      <c r="F199" s="17"/>
      <c r="G199" s="17" t="s">
        <v>148</v>
      </c>
      <c r="H199" s="17" t="s">
        <v>911</v>
      </c>
      <c r="I199" s="24">
        <f t="shared" si="5"/>
        <v>284.2316</v>
      </c>
      <c r="J199" s="24">
        <v>284.2316</v>
      </c>
      <c r="K199" s="24"/>
      <c r="L199" s="24"/>
      <c r="M199" s="24"/>
      <c r="N199" s="17" t="s">
        <v>57</v>
      </c>
      <c r="O199" s="27" t="s">
        <v>808</v>
      </c>
      <c r="P199" s="27" t="s">
        <v>912</v>
      </c>
      <c r="Q199" s="31">
        <v>44986</v>
      </c>
      <c r="R199" s="31">
        <v>45017</v>
      </c>
      <c r="S199" s="31">
        <v>45270</v>
      </c>
      <c r="T199" s="31">
        <v>45290</v>
      </c>
      <c r="U199" s="17" t="s">
        <v>810</v>
      </c>
      <c r="W199" s="4"/>
      <c r="X199" s="4"/>
      <c r="Z199" s="4"/>
      <c r="AA199" s="4"/>
    </row>
    <row r="200" s="2" customFormat="1" ht="192" customHeight="1" spans="1:27">
      <c r="A200" s="17">
        <v>30</v>
      </c>
      <c r="B200" s="17" t="s">
        <v>30</v>
      </c>
      <c r="C200" s="17" t="s">
        <v>804</v>
      </c>
      <c r="D200" s="27" t="s">
        <v>913</v>
      </c>
      <c r="E200" s="27" t="s">
        <v>914</v>
      </c>
      <c r="F200" s="17"/>
      <c r="G200" s="27" t="s">
        <v>339</v>
      </c>
      <c r="H200" s="27" t="s">
        <v>915</v>
      </c>
      <c r="I200" s="24">
        <f t="shared" si="5"/>
        <v>295</v>
      </c>
      <c r="J200" s="24"/>
      <c r="K200" s="24"/>
      <c r="L200" s="26">
        <v>295</v>
      </c>
      <c r="M200" s="24"/>
      <c r="N200" s="17" t="s">
        <v>57</v>
      </c>
      <c r="O200" s="27" t="s">
        <v>808</v>
      </c>
      <c r="P200" s="27" t="s">
        <v>916</v>
      </c>
      <c r="Q200" s="31">
        <v>44986</v>
      </c>
      <c r="R200" s="31">
        <v>45017</v>
      </c>
      <c r="S200" s="31">
        <v>45270</v>
      </c>
      <c r="T200" s="31">
        <v>45290</v>
      </c>
      <c r="U200" s="17" t="s">
        <v>810</v>
      </c>
      <c r="W200" s="4"/>
      <c r="X200" s="4"/>
      <c r="Z200" s="4"/>
      <c r="AA200" s="4"/>
    </row>
    <row r="201" s="2" customFormat="1" ht="192" customHeight="1" spans="1:27">
      <c r="A201" s="17">
        <v>31</v>
      </c>
      <c r="B201" s="17" t="s">
        <v>30</v>
      </c>
      <c r="C201" s="17" t="s">
        <v>804</v>
      </c>
      <c r="D201" s="17" t="s">
        <v>917</v>
      </c>
      <c r="E201" s="17" t="s">
        <v>918</v>
      </c>
      <c r="F201" s="17"/>
      <c r="G201" s="17" t="s">
        <v>312</v>
      </c>
      <c r="H201" s="17" t="s">
        <v>919</v>
      </c>
      <c r="I201" s="24">
        <f t="shared" si="5"/>
        <v>397.9071</v>
      </c>
      <c r="J201" s="24">
        <v>397.9071</v>
      </c>
      <c r="K201" s="24"/>
      <c r="L201" s="24"/>
      <c r="M201" s="24"/>
      <c r="N201" s="17" t="s">
        <v>57</v>
      </c>
      <c r="O201" s="27" t="s">
        <v>808</v>
      </c>
      <c r="P201" s="27" t="s">
        <v>920</v>
      </c>
      <c r="Q201" s="31">
        <v>44986</v>
      </c>
      <c r="R201" s="31">
        <v>45017</v>
      </c>
      <c r="S201" s="31">
        <v>45270</v>
      </c>
      <c r="T201" s="31">
        <v>45290</v>
      </c>
      <c r="U201" s="17" t="s">
        <v>810</v>
      </c>
      <c r="W201" s="4"/>
      <c r="X201" s="4"/>
      <c r="Z201" s="4"/>
      <c r="AA201" s="4"/>
    </row>
    <row r="202" s="2" customFormat="1" ht="192" customHeight="1" spans="1:27">
      <c r="A202" s="17">
        <v>32</v>
      </c>
      <c r="B202" s="17" t="s">
        <v>30</v>
      </c>
      <c r="C202" s="17" t="s">
        <v>804</v>
      </c>
      <c r="D202" s="17" t="s">
        <v>921</v>
      </c>
      <c r="E202" s="17" t="s">
        <v>922</v>
      </c>
      <c r="F202" s="17"/>
      <c r="G202" s="17" t="s">
        <v>93</v>
      </c>
      <c r="H202" s="17" t="s">
        <v>856</v>
      </c>
      <c r="I202" s="24">
        <f t="shared" si="5"/>
        <v>80.8949</v>
      </c>
      <c r="J202" s="24">
        <v>80.8949</v>
      </c>
      <c r="K202" s="24"/>
      <c r="L202" s="24"/>
      <c r="M202" s="24"/>
      <c r="N202" s="17" t="s">
        <v>57</v>
      </c>
      <c r="O202" s="27" t="s">
        <v>808</v>
      </c>
      <c r="P202" s="27" t="s">
        <v>923</v>
      </c>
      <c r="Q202" s="31">
        <v>44986</v>
      </c>
      <c r="R202" s="31">
        <v>45017</v>
      </c>
      <c r="S202" s="31">
        <v>45270</v>
      </c>
      <c r="T202" s="31">
        <v>45290</v>
      </c>
      <c r="U202" s="17" t="s">
        <v>810</v>
      </c>
      <c r="W202" s="4"/>
      <c r="X202" s="4"/>
      <c r="Z202" s="4"/>
      <c r="AA202" s="4"/>
    </row>
    <row r="203" s="2" customFormat="1" ht="192" customHeight="1" spans="1:27">
      <c r="A203" s="17">
        <v>33</v>
      </c>
      <c r="B203" s="17" t="s">
        <v>30</v>
      </c>
      <c r="C203" s="17" t="s">
        <v>804</v>
      </c>
      <c r="D203" s="17" t="s">
        <v>924</v>
      </c>
      <c r="E203" s="17" t="s">
        <v>925</v>
      </c>
      <c r="F203" s="17"/>
      <c r="G203" s="17" t="s">
        <v>93</v>
      </c>
      <c r="H203" s="17" t="s">
        <v>926</v>
      </c>
      <c r="I203" s="24">
        <f t="shared" si="5"/>
        <v>98.6577</v>
      </c>
      <c r="J203" s="24">
        <v>98.6577</v>
      </c>
      <c r="K203" s="24"/>
      <c r="L203" s="24"/>
      <c r="M203" s="24"/>
      <c r="N203" s="17" t="s">
        <v>57</v>
      </c>
      <c r="O203" s="27" t="s">
        <v>808</v>
      </c>
      <c r="P203" s="27" t="s">
        <v>927</v>
      </c>
      <c r="Q203" s="31">
        <v>44986</v>
      </c>
      <c r="R203" s="31">
        <v>45017</v>
      </c>
      <c r="S203" s="31">
        <v>45270</v>
      </c>
      <c r="T203" s="31">
        <v>45290</v>
      </c>
      <c r="U203" s="17" t="s">
        <v>810</v>
      </c>
      <c r="W203" s="4"/>
      <c r="X203" s="4"/>
      <c r="Z203" s="4"/>
      <c r="AA203" s="4"/>
    </row>
    <row r="204" s="2" customFormat="1" ht="192" customHeight="1" spans="1:27">
      <c r="A204" s="17">
        <v>34</v>
      </c>
      <c r="B204" s="17" t="s">
        <v>30</v>
      </c>
      <c r="C204" s="17" t="s">
        <v>804</v>
      </c>
      <c r="D204" s="17" t="s">
        <v>928</v>
      </c>
      <c r="E204" s="17" t="s">
        <v>929</v>
      </c>
      <c r="F204" s="17"/>
      <c r="G204" s="17" t="s">
        <v>93</v>
      </c>
      <c r="H204" s="17" t="s">
        <v>656</v>
      </c>
      <c r="I204" s="24">
        <f t="shared" ref="I204:I235" si="6">J204+K204+L204+M204</f>
        <v>93.1485</v>
      </c>
      <c r="J204" s="24">
        <v>93.1485</v>
      </c>
      <c r="K204" s="24"/>
      <c r="L204" s="24"/>
      <c r="M204" s="24"/>
      <c r="N204" s="17" t="s">
        <v>57</v>
      </c>
      <c r="O204" s="27" t="s">
        <v>808</v>
      </c>
      <c r="P204" s="27" t="s">
        <v>930</v>
      </c>
      <c r="Q204" s="31">
        <v>44986</v>
      </c>
      <c r="R204" s="31">
        <v>45017</v>
      </c>
      <c r="S204" s="31">
        <v>45270</v>
      </c>
      <c r="T204" s="31">
        <v>45290</v>
      </c>
      <c r="U204" s="17" t="s">
        <v>810</v>
      </c>
      <c r="W204" s="4"/>
      <c r="X204" s="4"/>
      <c r="Z204" s="4"/>
      <c r="AA204" s="4"/>
    </row>
    <row r="205" s="2" customFormat="1" ht="192" customHeight="1" spans="1:27">
      <c r="A205" s="17">
        <v>35</v>
      </c>
      <c r="B205" s="17" t="s">
        <v>30</v>
      </c>
      <c r="C205" s="17" t="s">
        <v>804</v>
      </c>
      <c r="D205" s="17" t="s">
        <v>931</v>
      </c>
      <c r="E205" s="17" t="s">
        <v>932</v>
      </c>
      <c r="F205" s="17"/>
      <c r="G205" s="17" t="s">
        <v>123</v>
      </c>
      <c r="H205" s="17" t="s">
        <v>933</v>
      </c>
      <c r="I205" s="24">
        <f t="shared" si="6"/>
        <v>97.0366</v>
      </c>
      <c r="J205" s="24">
        <v>97.0366</v>
      </c>
      <c r="K205" s="24"/>
      <c r="L205" s="24"/>
      <c r="M205" s="24"/>
      <c r="N205" s="17" t="s">
        <v>57</v>
      </c>
      <c r="O205" s="27" t="s">
        <v>808</v>
      </c>
      <c r="P205" s="27" t="s">
        <v>934</v>
      </c>
      <c r="Q205" s="31">
        <v>44986</v>
      </c>
      <c r="R205" s="31">
        <v>45017</v>
      </c>
      <c r="S205" s="31">
        <v>45270</v>
      </c>
      <c r="T205" s="31">
        <v>45290</v>
      </c>
      <c r="U205" s="17" t="s">
        <v>810</v>
      </c>
      <c r="W205" s="4"/>
      <c r="X205" s="4"/>
      <c r="Z205" s="4"/>
      <c r="AA205" s="4"/>
    </row>
    <row r="206" s="2" customFormat="1" ht="192" customHeight="1" spans="1:27">
      <c r="A206" s="17">
        <v>36</v>
      </c>
      <c r="B206" s="17" t="s">
        <v>30</v>
      </c>
      <c r="C206" s="17" t="s">
        <v>804</v>
      </c>
      <c r="D206" s="17" t="s">
        <v>935</v>
      </c>
      <c r="E206" s="17" t="s">
        <v>936</v>
      </c>
      <c r="F206" s="17"/>
      <c r="G206" s="17" t="s">
        <v>148</v>
      </c>
      <c r="H206" s="17" t="s">
        <v>149</v>
      </c>
      <c r="I206" s="24">
        <f t="shared" si="6"/>
        <v>99.2814</v>
      </c>
      <c r="J206" s="26">
        <v>99.2814</v>
      </c>
      <c r="K206" s="24"/>
      <c r="L206" s="24"/>
      <c r="M206" s="24"/>
      <c r="N206" s="17" t="s">
        <v>57</v>
      </c>
      <c r="O206" s="27" t="s">
        <v>808</v>
      </c>
      <c r="P206" s="27" t="s">
        <v>937</v>
      </c>
      <c r="Q206" s="31">
        <v>44986</v>
      </c>
      <c r="R206" s="31">
        <v>45017</v>
      </c>
      <c r="S206" s="31">
        <v>45270</v>
      </c>
      <c r="T206" s="31">
        <v>45290</v>
      </c>
      <c r="U206" s="17" t="s">
        <v>810</v>
      </c>
      <c r="W206" s="4"/>
      <c r="X206" s="4"/>
      <c r="Z206" s="4"/>
      <c r="AA206" s="29"/>
    </row>
    <row r="207" s="2" customFormat="1" ht="192" customHeight="1" spans="1:27">
      <c r="A207" s="17">
        <v>37</v>
      </c>
      <c r="B207" s="17" t="s">
        <v>30</v>
      </c>
      <c r="C207" s="17" t="s">
        <v>804</v>
      </c>
      <c r="D207" s="17" t="s">
        <v>938</v>
      </c>
      <c r="E207" s="17" t="s">
        <v>939</v>
      </c>
      <c r="F207" s="17"/>
      <c r="G207" s="17" t="s">
        <v>824</v>
      </c>
      <c r="H207" s="17" t="s">
        <v>940</v>
      </c>
      <c r="I207" s="24">
        <f t="shared" si="6"/>
        <v>202.6363</v>
      </c>
      <c r="J207" s="26">
        <v>202.6363</v>
      </c>
      <c r="K207" s="24"/>
      <c r="L207" s="24"/>
      <c r="M207" s="24"/>
      <c r="N207" s="17" t="s">
        <v>57</v>
      </c>
      <c r="O207" s="27" t="s">
        <v>808</v>
      </c>
      <c r="P207" s="27" t="s">
        <v>941</v>
      </c>
      <c r="Q207" s="31">
        <v>44986</v>
      </c>
      <c r="R207" s="31">
        <v>45017</v>
      </c>
      <c r="S207" s="31">
        <v>45270</v>
      </c>
      <c r="T207" s="31">
        <v>45290</v>
      </c>
      <c r="U207" s="17" t="s">
        <v>810</v>
      </c>
      <c r="W207" s="4"/>
      <c r="X207" s="4"/>
      <c r="Z207" s="4"/>
      <c r="AA207" s="29"/>
    </row>
    <row r="208" s="2" customFormat="1" ht="192" customHeight="1" spans="1:27">
      <c r="A208" s="17">
        <v>38</v>
      </c>
      <c r="B208" s="17" t="s">
        <v>30</v>
      </c>
      <c r="C208" s="17" t="s">
        <v>804</v>
      </c>
      <c r="D208" s="17" t="s">
        <v>942</v>
      </c>
      <c r="E208" s="17" t="s">
        <v>943</v>
      </c>
      <c r="F208" s="17"/>
      <c r="G208" s="17" t="s">
        <v>123</v>
      </c>
      <c r="H208" s="17" t="s">
        <v>220</v>
      </c>
      <c r="I208" s="24">
        <f t="shared" si="6"/>
        <v>199.5807</v>
      </c>
      <c r="J208" s="26">
        <v>199.5807</v>
      </c>
      <c r="K208" s="24"/>
      <c r="L208" s="24"/>
      <c r="M208" s="24"/>
      <c r="N208" s="17" t="s">
        <v>57</v>
      </c>
      <c r="O208" s="27" t="s">
        <v>221</v>
      </c>
      <c r="P208" s="27" t="s">
        <v>222</v>
      </c>
      <c r="Q208" s="31">
        <v>44986</v>
      </c>
      <c r="R208" s="31">
        <v>45017</v>
      </c>
      <c r="S208" s="31">
        <v>45270</v>
      </c>
      <c r="T208" s="31">
        <v>45290</v>
      </c>
      <c r="U208" s="17" t="s">
        <v>810</v>
      </c>
      <c r="W208" s="4"/>
      <c r="X208" s="36"/>
      <c r="Z208" s="4"/>
      <c r="AA208" s="29"/>
    </row>
    <row r="209" s="2" customFormat="1" ht="192" customHeight="1" spans="1:27">
      <c r="A209" s="17">
        <v>39</v>
      </c>
      <c r="B209" s="17" t="s">
        <v>30</v>
      </c>
      <c r="C209" s="17" t="s">
        <v>804</v>
      </c>
      <c r="D209" s="17" t="s">
        <v>944</v>
      </c>
      <c r="E209" s="17" t="s">
        <v>945</v>
      </c>
      <c r="F209" s="17"/>
      <c r="G209" s="17" t="s">
        <v>278</v>
      </c>
      <c r="H209" s="17" t="s">
        <v>608</v>
      </c>
      <c r="I209" s="24">
        <f t="shared" si="6"/>
        <v>240.2448</v>
      </c>
      <c r="J209" s="26">
        <v>240.2448</v>
      </c>
      <c r="K209" s="24"/>
      <c r="L209" s="24"/>
      <c r="M209" s="24"/>
      <c r="N209" s="17" t="s">
        <v>57</v>
      </c>
      <c r="O209" s="27" t="s">
        <v>808</v>
      </c>
      <c r="P209" s="27" t="s">
        <v>946</v>
      </c>
      <c r="Q209" s="31">
        <v>44986</v>
      </c>
      <c r="R209" s="31">
        <v>45017</v>
      </c>
      <c r="S209" s="31">
        <v>45270</v>
      </c>
      <c r="T209" s="31">
        <v>45290</v>
      </c>
      <c r="U209" s="17" t="s">
        <v>810</v>
      </c>
      <c r="W209" s="4"/>
      <c r="X209" s="4"/>
      <c r="Z209" s="4"/>
      <c r="AA209" s="29"/>
    </row>
    <row r="210" s="2" customFormat="1" ht="192" customHeight="1" spans="1:27">
      <c r="A210" s="17">
        <v>40</v>
      </c>
      <c r="B210" s="17" t="s">
        <v>30</v>
      </c>
      <c r="C210" s="17" t="s">
        <v>804</v>
      </c>
      <c r="D210" s="17" t="s">
        <v>947</v>
      </c>
      <c r="E210" s="17" t="s">
        <v>948</v>
      </c>
      <c r="F210" s="17"/>
      <c r="G210" s="17" t="s">
        <v>261</v>
      </c>
      <c r="H210" s="17" t="s">
        <v>949</v>
      </c>
      <c r="I210" s="24">
        <f t="shared" si="6"/>
        <v>185.5693</v>
      </c>
      <c r="J210" s="26">
        <v>185.5693</v>
      </c>
      <c r="K210" s="24"/>
      <c r="L210" s="24"/>
      <c r="M210" s="24"/>
      <c r="N210" s="17" t="s">
        <v>57</v>
      </c>
      <c r="O210" s="27" t="s">
        <v>808</v>
      </c>
      <c r="P210" s="27" t="s">
        <v>950</v>
      </c>
      <c r="Q210" s="31">
        <v>44986</v>
      </c>
      <c r="R210" s="31">
        <v>45017</v>
      </c>
      <c r="S210" s="31">
        <v>45270</v>
      </c>
      <c r="T210" s="31">
        <v>45290</v>
      </c>
      <c r="U210" s="17" t="s">
        <v>810</v>
      </c>
      <c r="W210" s="4"/>
      <c r="X210" s="4"/>
      <c r="Z210" s="4"/>
      <c r="AA210" s="29"/>
    </row>
    <row r="211" s="2" customFormat="1" ht="192" customHeight="1" spans="1:27">
      <c r="A211" s="17">
        <v>41</v>
      </c>
      <c r="B211" s="17" t="s">
        <v>30</v>
      </c>
      <c r="C211" s="17" t="s">
        <v>804</v>
      </c>
      <c r="D211" s="17" t="s">
        <v>951</v>
      </c>
      <c r="E211" s="17" t="s">
        <v>952</v>
      </c>
      <c r="F211" s="17"/>
      <c r="G211" s="17" t="s">
        <v>350</v>
      </c>
      <c r="H211" s="17" t="s">
        <v>953</v>
      </c>
      <c r="I211" s="24">
        <f t="shared" si="6"/>
        <v>379.3354</v>
      </c>
      <c r="J211" s="26">
        <v>379.3354</v>
      </c>
      <c r="K211" s="24"/>
      <c r="L211" s="24"/>
      <c r="M211" s="24"/>
      <c r="N211" s="17" t="s">
        <v>57</v>
      </c>
      <c r="O211" s="27" t="s">
        <v>808</v>
      </c>
      <c r="P211" s="27" t="s">
        <v>954</v>
      </c>
      <c r="Q211" s="31">
        <v>44986</v>
      </c>
      <c r="R211" s="31">
        <v>45017</v>
      </c>
      <c r="S211" s="31">
        <v>45270</v>
      </c>
      <c r="T211" s="31">
        <v>45290</v>
      </c>
      <c r="U211" s="17" t="s">
        <v>810</v>
      </c>
      <c r="W211" s="4"/>
      <c r="X211" s="4"/>
      <c r="Z211" s="4"/>
      <c r="AA211" s="29"/>
    </row>
    <row r="212" s="2" customFormat="1" ht="192" customHeight="1" spans="1:27">
      <c r="A212" s="17">
        <v>42</v>
      </c>
      <c r="B212" s="17" t="s">
        <v>30</v>
      </c>
      <c r="C212" s="17" t="s">
        <v>804</v>
      </c>
      <c r="D212" s="17" t="s">
        <v>955</v>
      </c>
      <c r="E212" s="17" t="s">
        <v>956</v>
      </c>
      <c r="F212" s="17"/>
      <c r="G212" s="17" t="s">
        <v>199</v>
      </c>
      <c r="H212" s="17" t="s">
        <v>957</v>
      </c>
      <c r="I212" s="24">
        <f t="shared" si="6"/>
        <v>113.0867</v>
      </c>
      <c r="J212" s="26">
        <v>113.0867</v>
      </c>
      <c r="K212" s="24"/>
      <c r="L212" s="24"/>
      <c r="M212" s="24"/>
      <c r="N212" s="17" t="s">
        <v>57</v>
      </c>
      <c r="O212" s="27" t="s">
        <v>808</v>
      </c>
      <c r="P212" s="27" t="s">
        <v>958</v>
      </c>
      <c r="Q212" s="31">
        <v>44986</v>
      </c>
      <c r="R212" s="31">
        <v>45017</v>
      </c>
      <c r="S212" s="31">
        <v>45270</v>
      </c>
      <c r="T212" s="31">
        <v>45290</v>
      </c>
      <c r="U212" s="17" t="s">
        <v>810</v>
      </c>
      <c r="W212" s="4"/>
      <c r="X212" s="36"/>
      <c r="Z212" s="4"/>
      <c r="AA212" s="29"/>
    </row>
    <row r="213" s="2" customFormat="1" ht="192" customHeight="1" spans="1:27">
      <c r="A213" s="17">
        <v>43</v>
      </c>
      <c r="B213" s="17" t="s">
        <v>30</v>
      </c>
      <c r="C213" s="17" t="s">
        <v>804</v>
      </c>
      <c r="D213" s="17" t="s">
        <v>959</v>
      </c>
      <c r="E213" s="17" t="s">
        <v>960</v>
      </c>
      <c r="F213" s="17"/>
      <c r="G213" s="17" t="s">
        <v>123</v>
      </c>
      <c r="H213" s="17" t="s">
        <v>454</v>
      </c>
      <c r="I213" s="24">
        <f t="shared" si="6"/>
        <v>105.1452</v>
      </c>
      <c r="J213" s="26">
        <v>105.1452</v>
      </c>
      <c r="K213" s="24"/>
      <c r="L213" s="24"/>
      <c r="M213" s="24"/>
      <c r="N213" s="17" t="s">
        <v>57</v>
      </c>
      <c r="O213" s="27" t="s">
        <v>808</v>
      </c>
      <c r="P213" s="27" t="s">
        <v>961</v>
      </c>
      <c r="Q213" s="31">
        <v>44986</v>
      </c>
      <c r="R213" s="31">
        <v>45017</v>
      </c>
      <c r="S213" s="31">
        <v>45270</v>
      </c>
      <c r="T213" s="31">
        <v>45290</v>
      </c>
      <c r="U213" s="17" t="s">
        <v>810</v>
      </c>
      <c r="W213" s="4"/>
      <c r="X213" s="36"/>
      <c r="Z213" s="4"/>
      <c r="AA213" s="29"/>
    </row>
    <row r="214" s="2" customFormat="1" ht="192" customHeight="1" spans="1:27">
      <c r="A214" s="17">
        <v>44</v>
      </c>
      <c r="B214" s="17" t="s">
        <v>30</v>
      </c>
      <c r="C214" s="17" t="s">
        <v>804</v>
      </c>
      <c r="D214" s="17" t="s">
        <v>962</v>
      </c>
      <c r="E214" s="17" t="s">
        <v>963</v>
      </c>
      <c r="F214" s="17"/>
      <c r="G214" s="17" t="s">
        <v>123</v>
      </c>
      <c r="H214" s="17" t="s">
        <v>964</v>
      </c>
      <c r="I214" s="24">
        <f t="shared" si="6"/>
        <v>94.305</v>
      </c>
      <c r="J214" s="26">
        <v>94.305</v>
      </c>
      <c r="K214" s="24"/>
      <c r="L214" s="24"/>
      <c r="M214" s="24"/>
      <c r="N214" s="17" t="s">
        <v>57</v>
      </c>
      <c r="O214" s="27" t="s">
        <v>808</v>
      </c>
      <c r="P214" s="27" t="s">
        <v>965</v>
      </c>
      <c r="Q214" s="31">
        <v>44986</v>
      </c>
      <c r="R214" s="31">
        <v>45017</v>
      </c>
      <c r="S214" s="31">
        <v>45270</v>
      </c>
      <c r="T214" s="31">
        <v>45290</v>
      </c>
      <c r="U214" s="17" t="s">
        <v>810</v>
      </c>
      <c r="W214" s="4"/>
      <c r="X214" s="36"/>
      <c r="Z214" s="4"/>
      <c r="AA214" s="29"/>
    </row>
    <row r="215" s="2" customFormat="1" ht="192" customHeight="1" spans="1:27">
      <c r="A215" s="17">
        <v>45</v>
      </c>
      <c r="B215" s="17" t="s">
        <v>30</v>
      </c>
      <c r="C215" s="17" t="s">
        <v>804</v>
      </c>
      <c r="D215" s="17" t="s">
        <v>966</v>
      </c>
      <c r="E215" s="17" t="s">
        <v>967</v>
      </c>
      <c r="F215" s="17"/>
      <c r="G215" s="17" t="s">
        <v>261</v>
      </c>
      <c r="H215" s="17" t="s">
        <v>968</v>
      </c>
      <c r="I215" s="24">
        <f t="shared" si="6"/>
        <v>86.8605</v>
      </c>
      <c r="J215" s="26">
        <v>86.8605</v>
      </c>
      <c r="K215" s="24"/>
      <c r="L215" s="24"/>
      <c r="M215" s="24"/>
      <c r="N215" s="17" t="s">
        <v>57</v>
      </c>
      <c r="O215" s="27" t="s">
        <v>808</v>
      </c>
      <c r="P215" s="27" t="s">
        <v>969</v>
      </c>
      <c r="Q215" s="31">
        <v>44986</v>
      </c>
      <c r="R215" s="31">
        <v>45017</v>
      </c>
      <c r="S215" s="31">
        <v>45270</v>
      </c>
      <c r="T215" s="31">
        <v>45290</v>
      </c>
      <c r="U215" s="17" t="s">
        <v>810</v>
      </c>
      <c r="W215" s="4"/>
      <c r="X215" s="4"/>
      <c r="Z215" s="4"/>
      <c r="AA215" s="29"/>
    </row>
    <row r="216" s="2" customFormat="1" ht="192" customHeight="1" spans="1:27">
      <c r="A216" s="17">
        <v>46</v>
      </c>
      <c r="B216" s="17" t="s">
        <v>30</v>
      </c>
      <c r="C216" s="17" t="s">
        <v>804</v>
      </c>
      <c r="D216" s="17" t="s">
        <v>970</v>
      </c>
      <c r="E216" s="17" t="s">
        <v>971</v>
      </c>
      <c r="F216" s="17"/>
      <c r="G216" s="17" t="s">
        <v>142</v>
      </c>
      <c r="H216" s="17" t="s">
        <v>267</v>
      </c>
      <c r="I216" s="24">
        <f t="shared" si="6"/>
        <v>94.0836</v>
      </c>
      <c r="J216" s="24">
        <v>94.0836</v>
      </c>
      <c r="K216" s="24"/>
      <c r="L216" s="24"/>
      <c r="M216" s="24"/>
      <c r="N216" s="17" t="s">
        <v>57</v>
      </c>
      <c r="O216" s="27" t="s">
        <v>808</v>
      </c>
      <c r="P216" s="27" t="s">
        <v>972</v>
      </c>
      <c r="Q216" s="31">
        <v>44986</v>
      </c>
      <c r="R216" s="31">
        <v>45017</v>
      </c>
      <c r="S216" s="31">
        <v>45270</v>
      </c>
      <c r="T216" s="31">
        <v>45290</v>
      </c>
      <c r="U216" s="17" t="s">
        <v>810</v>
      </c>
      <c r="W216" s="4"/>
      <c r="X216" s="36"/>
      <c r="Z216" s="4"/>
      <c r="AA216" s="4"/>
    </row>
    <row r="217" s="2" customFormat="1" ht="192" customHeight="1" spans="1:27">
      <c r="A217" s="17">
        <v>47</v>
      </c>
      <c r="B217" s="17" t="s">
        <v>30</v>
      </c>
      <c r="C217" s="17" t="s">
        <v>804</v>
      </c>
      <c r="D217" s="17" t="s">
        <v>973</v>
      </c>
      <c r="E217" s="17" t="s">
        <v>974</v>
      </c>
      <c r="F217" s="17"/>
      <c r="G217" s="17" t="s">
        <v>272</v>
      </c>
      <c r="H217" s="17" t="s">
        <v>595</v>
      </c>
      <c r="I217" s="24">
        <f t="shared" si="6"/>
        <v>45.4379</v>
      </c>
      <c r="J217" s="24">
        <v>45.4379</v>
      </c>
      <c r="K217" s="24"/>
      <c r="L217" s="24"/>
      <c r="M217" s="24"/>
      <c r="N217" s="17" t="s">
        <v>57</v>
      </c>
      <c r="O217" s="27" t="s">
        <v>808</v>
      </c>
      <c r="P217" s="27" t="s">
        <v>975</v>
      </c>
      <c r="Q217" s="31">
        <v>44986</v>
      </c>
      <c r="R217" s="31">
        <v>45017</v>
      </c>
      <c r="S217" s="31">
        <v>45270</v>
      </c>
      <c r="T217" s="31">
        <v>45290</v>
      </c>
      <c r="U217" s="17" t="s">
        <v>810</v>
      </c>
      <c r="W217" s="4"/>
      <c r="X217" s="36"/>
      <c r="Z217" s="4"/>
      <c r="AA217" s="4"/>
    </row>
    <row r="218" s="2" customFormat="1" ht="192" customHeight="1" spans="1:27">
      <c r="A218" s="17">
        <v>48</v>
      </c>
      <c r="B218" s="17" t="s">
        <v>30</v>
      </c>
      <c r="C218" s="17" t="s">
        <v>804</v>
      </c>
      <c r="D218" s="17" t="s">
        <v>976</v>
      </c>
      <c r="E218" s="17" t="s">
        <v>977</v>
      </c>
      <c r="F218" s="17"/>
      <c r="G218" s="17" t="s">
        <v>278</v>
      </c>
      <c r="H218" s="17" t="s">
        <v>715</v>
      </c>
      <c r="I218" s="24">
        <f t="shared" si="6"/>
        <v>99.2439</v>
      </c>
      <c r="J218" s="24">
        <v>99.2439</v>
      </c>
      <c r="K218" s="24"/>
      <c r="L218" s="24"/>
      <c r="M218" s="24"/>
      <c r="N218" s="17" t="s">
        <v>57</v>
      </c>
      <c r="O218" s="27" t="s">
        <v>808</v>
      </c>
      <c r="P218" s="27" t="s">
        <v>978</v>
      </c>
      <c r="Q218" s="31">
        <v>44986</v>
      </c>
      <c r="R218" s="31">
        <v>45017</v>
      </c>
      <c r="S218" s="31">
        <v>45270</v>
      </c>
      <c r="T218" s="31">
        <v>45290</v>
      </c>
      <c r="U218" s="17" t="s">
        <v>810</v>
      </c>
      <c r="W218" s="4"/>
      <c r="X218" s="4"/>
      <c r="Z218" s="4"/>
      <c r="AA218" s="4"/>
    </row>
    <row r="219" s="2" customFormat="1" ht="192" customHeight="1" spans="1:27">
      <c r="A219" s="17">
        <v>49</v>
      </c>
      <c r="B219" s="17" t="s">
        <v>30</v>
      </c>
      <c r="C219" s="17" t="s">
        <v>804</v>
      </c>
      <c r="D219" s="17" t="s">
        <v>979</v>
      </c>
      <c r="E219" s="17" t="s">
        <v>980</v>
      </c>
      <c r="F219" s="17"/>
      <c r="G219" s="17" t="s">
        <v>278</v>
      </c>
      <c r="H219" s="17" t="s">
        <v>279</v>
      </c>
      <c r="I219" s="24">
        <f t="shared" si="6"/>
        <v>95.7003</v>
      </c>
      <c r="J219" s="24">
        <v>95.7003</v>
      </c>
      <c r="K219" s="24"/>
      <c r="L219" s="24"/>
      <c r="M219" s="24"/>
      <c r="N219" s="17" t="s">
        <v>57</v>
      </c>
      <c r="O219" s="27" t="s">
        <v>808</v>
      </c>
      <c r="P219" s="27" t="s">
        <v>981</v>
      </c>
      <c r="Q219" s="31">
        <v>44986</v>
      </c>
      <c r="R219" s="31">
        <v>45017</v>
      </c>
      <c r="S219" s="31">
        <v>45270</v>
      </c>
      <c r="T219" s="31">
        <v>45290</v>
      </c>
      <c r="U219" s="17" t="s">
        <v>810</v>
      </c>
      <c r="W219" s="4"/>
      <c r="X219" s="36"/>
      <c r="Z219" s="4"/>
      <c r="AA219" s="4"/>
    </row>
    <row r="220" s="2" customFormat="1" ht="192" customHeight="1" spans="1:27">
      <c r="A220" s="17">
        <v>50</v>
      </c>
      <c r="B220" s="17" t="s">
        <v>30</v>
      </c>
      <c r="C220" s="17" t="s">
        <v>804</v>
      </c>
      <c r="D220" s="17" t="s">
        <v>982</v>
      </c>
      <c r="E220" s="17" t="s">
        <v>983</v>
      </c>
      <c r="F220" s="17"/>
      <c r="G220" s="17" t="s">
        <v>68</v>
      </c>
      <c r="H220" s="17" t="s">
        <v>984</v>
      </c>
      <c r="I220" s="24">
        <f t="shared" si="6"/>
        <v>126.6726</v>
      </c>
      <c r="J220" s="26">
        <v>126.6726</v>
      </c>
      <c r="K220" s="24"/>
      <c r="L220" s="24"/>
      <c r="M220" s="24"/>
      <c r="N220" s="17" t="s">
        <v>57</v>
      </c>
      <c r="O220" s="27" t="s">
        <v>808</v>
      </c>
      <c r="P220" s="27" t="s">
        <v>985</v>
      </c>
      <c r="Q220" s="31">
        <v>44986</v>
      </c>
      <c r="R220" s="31">
        <v>45017</v>
      </c>
      <c r="S220" s="31">
        <v>45270</v>
      </c>
      <c r="T220" s="31">
        <v>45290</v>
      </c>
      <c r="U220" s="17" t="s">
        <v>810</v>
      </c>
      <c r="W220" s="4"/>
      <c r="X220" s="4"/>
      <c r="Z220" s="4"/>
      <c r="AA220" s="29"/>
    </row>
    <row r="221" s="2" customFormat="1" ht="192" customHeight="1" spans="1:27">
      <c r="A221" s="17">
        <v>51</v>
      </c>
      <c r="B221" s="17" t="s">
        <v>30</v>
      </c>
      <c r="C221" s="17" t="s">
        <v>804</v>
      </c>
      <c r="D221" s="17" t="s">
        <v>986</v>
      </c>
      <c r="E221" s="17" t="s">
        <v>987</v>
      </c>
      <c r="F221" s="17"/>
      <c r="G221" s="17" t="s">
        <v>312</v>
      </c>
      <c r="H221" s="17" t="s">
        <v>988</v>
      </c>
      <c r="I221" s="24">
        <f t="shared" si="6"/>
        <v>83.7587</v>
      </c>
      <c r="J221" s="24">
        <v>83.7587</v>
      </c>
      <c r="K221" s="24"/>
      <c r="L221" s="24"/>
      <c r="M221" s="24"/>
      <c r="N221" s="17" t="s">
        <v>57</v>
      </c>
      <c r="O221" s="27" t="s">
        <v>808</v>
      </c>
      <c r="P221" s="27" t="s">
        <v>989</v>
      </c>
      <c r="Q221" s="31">
        <v>44986</v>
      </c>
      <c r="R221" s="31">
        <v>45017</v>
      </c>
      <c r="S221" s="31">
        <v>45270</v>
      </c>
      <c r="T221" s="31">
        <v>45290</v>
      </c>
      <c r="U221" s="17" t="s">
        <v>810</v>
      </c>
      <c r="W221" s="4"/>
      <c r="X221" s="4"/>
      <c r="Z221" s="4"/>
      <c r="AA221" s="4"/>
    </row>
    <row r="222" s="2" customFormat="1" ht="192" customHeight="1" spans="1:27">
      <c r="A222" s="17">
        <v>52</v>
      </c>
      <c r="B222" s="17" t="s">
        <v>30</v>
      </c>
      <c r="C222" s="17" t="s">
        <v>804</v>
      </c>
      <c r="D222" s="17" t="s">
        <v>990</v>
      </c>
      <c r="E222" s="17" t="s">
        <v>991</v>
      </c>
      <c r="F222" s="17"/>
      <c r="G222" s="17" t="s">
        <v>323</v>
      </c>
      <c r="H222" s="17" t="s">
        <v>992</v>
      </c>
      <c r="I222" s="24">
        <f t="shared" si="6"/>
        <v>58.5285</v>
      </c>
      <c r="J222" s="24">
        <v>58.5285</v>
      </c>
      <c r="K222" s="24"/>
      <c r="L222" s="24"/>
      <c r="M222" s="24"/>
      <c r="N222" s="17" t="s">
        <v>57</v>
      </c>
      <c r="O222" s="27" t="s">
        <v>808</v>
      </c>
      <c r="P222" s="27" t="s">
        <v>993</v>
      </c>
      <c r="Q222" s="31">
        <v>44986</v>
      </c>
      <c r="R222" s="31">
        <v>45017</v>
      </c>
      <c r="S222" s="31">
        <v>45270</v>
      </c>
      <c r="T222" s="31">
        <v>45290</v>
      </c>
      <c r="U222" s="17" t="s">
        <v>810</v>
      </c>
      <c r="W222" s="4"/>
      <c r="X222" s="4"/>
      <c r="Z222" s="4"/>
      <c r="AA222" s="4"/>
    </row>
    <row r="223" s="2" customFormat="1" ht="192" customHeight="1" spans="1:27">
      <c r="A223" s="17">
        <v>53</v>
      </c>
      <c r="B223" s="17" t="s">
        <v>30</v>
      </c>
      <c r="C223" s="17" t="s">
        <v>804</v>
      </c>
      <c r="D223" s="17" t="s">
        <v>994</v>
      </c>
      <c r="E223" s="17" t="s">
        <v>995</v>
      </c>
      <c r="F223" s="17"/>
      <c r="G223" s="17" t="s">
        <v>350</v>
      </c>
      <c r="H223" s="17" t="s">
        <v>953</v>
      </c>
      <c r="I223" s="24">
        <f t="shared" si="6"/>
        <v>31.7166</v>
      </c>
      <c r="J223" s="24">
        <v>31.7166</v>
      </c>
      <c r="K223" s="24"/>
      <c r="L223" s="24"/>
      <c r="M223" s="24"/>
      <c r="N223" s="17" t="s">
        <v>57</v>
      </c>
      <c r="O223" s="27" t="s">
        <v>808</v>
      </c>
      <c r="P223" s="27" t="s">
        <v>954</v>
      </c>
      <c r="Q223" s="31">
        <v>44986</v>
      </c>
      <c r="R223" s="31">
        <v>45017</v>
      </c>
      <c r="S223" s="31">
        <v>45270</v>
      </c>
      <c r="T223" s="31">
        <v>45290</v>
      </c>
      <c r="U223" s="17" t="s">
        <v>810</v>
      </c>
      <c r="W223" s="4"/>
      <c r="X223" s="4"/>
      <c r="Z223" s="4"/>
      <c r="AA223" s="4"/>
    </row>
    <row r="224" s="2" customFormat="1" ht="192" customHeight="1" spans="1:27">
      <c r="A224" s="17">
        <v>54</v>
      </c>
      <c r="B224" s="17" t="s">
        <v>30</v>
      </c>
      <c r="C224" s="17" t="s">
        <v>804</v>
      </c>
      <c r="D224" s="17" t="s">
        <v>996</v>
      </c>
      <c r="E224" s="17" t="s">
        <v>997</v>
      </c>
      <c r="F224" s="17"/>
      <c r="G224" s="17" t="s">
        <v>93</v>
      </c>
      <c r="H224" s="17" t="s">
        <v>361</v>
      </c>
      <c r="I224" s="24">
        <f t="shared" si="6"/>
        <v>73.5214</v>
      </c>
      <c r="J224" s="24">
        <v>73.5214</v>
      </c>
      <c r="K224" s="24"/>
      <c r="L224" s="24"/>
      <c r="M224" s="24"/>
      <c r="N224" s="17" t="s">
        <v>57</v>
      </c>
      <c r="O224" s="27" t="s">
        <v>808</v>
      </c>
      <c r="P224" s="27" t="s">
        <v>998</v>
      </c>
      <c r="Q224" s="31">
        <v>44986</v>
      </c>
      <c r="R224" s="31">
        <v>45017</v>
      </c>
      <c r="S224" s="31">
        <v>45270</v>
      </c>
      <c r="T224" s="31">
        <v>45290</v>
      </c>
      <c r="U224" s="17" t="s">
        <v>810</v>
      </c>
      <c r="W224" s="4"/>
      <c r="X224" s="4"/>
      <c r="Z224" s="4"/>
      <c r="AA224" s="4"/>
    </row>
    <row r="225" s="2" customFormat="1" ht="192" customHeight="1" spans="1:27">
      <c r="A225" s="17">
        <v>55</v>
      </c>
      <c r="B225" s="17" t="s">
        <v>30</v>
      </c>
      <c r="C225" s="17" t="s">
        <v>804</v>
      </c>
      <c r="D225" s="17" t="s">
        <v>999</v>
      </c>
      <c r="E225" s="17" t="s">
        <v>1000</v>
      </c>
      <c r="F225" s="17"/>
      <c r="G225" s="17" t="s">
        <v>93</v>
      </c>
      <c r="H225" s="17" t="s">
        <v>1001</v>
      </c>
      <c r="I225" s="24">
        <f t="shared" si="6"/>
        <v>79.5435</v>
      </c>
      <c r="J225" s="24">
        <v>79.5435</v>
      </c>
      <c r="K225" s="24"/>
      <c r="L225" s="24"/>
      <c r="M225" s="24"/>
      <c r="N225" s="17" t="s">
        <v>57</v>
      </c>
      <c r="O225" s="27" t="s">
        <v>808</v>
      </c>
      <c r="P225" s="27" t="s">
        <v>1002</v>
      </c>
      <c r="Q225" s="31">
        <v>44986</v>
      </c>
      <c r="R225" s="31">
        <v>45017</v>
      </c>
      <c r="S225" s="31">
        <v>45270</v>
      </c>
      <c r="T225" s="31">
        <v>45290</v>
      </c>
      <c r="U225" s="17" t="s">
        <v>810</v>
      </c>
      <c r="W225" s="4"/>
      <c r="X225" s="4"/>
      <c r="Z225" s="4"/>
      <c r="AA225" s="4"/>
    </row>
    <row r="226" s="2" customFormat="1" ht="192" customHeight="1" spans="1:27">
      <c r="A226" s="17">
        <v>56</v>
      </c>
      <c r="B226" s="17" t="s">
        <v>30</v>
      </c>
      <c r="C226" s="17" t="s">
        <v>804</v>
      </c>
      <c r="D226" s="17" t="s">
        <v>1003</v>
      </c>
      <c r="E226" s="17" t="s">
        <v>1004</v>
      </c>
      <c r="F226" s="17"/>
      <c r="G226" s="17" t="s">
        <v>93</v>
      </c>
      <c r="H226" s="17" t="s">
        <v>926</v>
      </c>
      <c r="I226" s="24">
        <f t="shared" si="6"/>
        <v>97.0926</v>
      </c>
      <c r="J226" s="24">
        <v>97.0926</v>
      </c>
      <c r="K226" s="24"/>
      <c r="L226" s="24"/>
      <c r="M226" s="24"/>
      <c r="N226" s="17" t="s">
        <v>57</v>
      </c>
      <c r="O226" s="27" t="s">
        <v>808</v>
      </c>
      <c r="P226" s="27" t="s">
        <v>927</v>
      </c>
      <c r="Q226" s="31">
        <v>44986</v>
      </c>
      <c r="R226" s="31">
        <v>45017</v>
      </c>
      <c r="S226" s="31">
        <v>45270</v>
      </c>
      <c r="T226" s="31">
        <v>45290</v>
      </c>
      <c r="U226" s="17" t="s">
        <v>810</v>
      </c>
      <c r="W226" s="4"/>
      <c r="X226" s="4"/>
      <c r="Z226" s="4"/>
      <c r="AA226" s="4"/>
    </row>
    <row r="227" s="4" customFormat="1" ht="192" customHeight="1" spans="1:27">
      <c r="A227" s="17">
        <v>57</v>
      </c>
      <c r="B227" s="17" t="s">
        <v>30</v>
      </c>
      <c r="C227" s="17" t="s">
        <v>804</v>
      </c>
      <c r="D227" s="17" t="s">
        <v>1005</v>
      </c>
      <c r="E227" s="17" t="s">
        <v>1006</v>
      </c>
      <c r="F227" s="17"/>
      <c r="G227" s="17" t="s">
        <v>142</v>
      </c>
      <c r="H227" s="17" t="s">
        <v>865</v>
      </c>
      <c r="I227" s="24">
        <f t="shared" si="6"/>
        <v>61.8384</v>
      </c>
      <c r="J227" s="24"/>
      <c r="K227" s="26">
        <v>61.8384</v>
      </c>
      <c r="L227" s="24"/>
      <c r="M227" s="24"/>
      <c r="N227" s="17" t="s">
        <v>57</v>
      </c>
      <c r="O227" s="27" t="s">
        <v>808</v>
      </c>
      <c r="P227" s="27" t="s">
        <v>1007</v>
      </c>
      <c r="Q227" s="31">
        <v>44986</v>
      </c>
      <c r="R227" s="31">
        <v>45017</v>
      </c>
      <c r="S227" s="31">
        <v>45270</v>
      </c>
      <c r="T227" s="31">
        <v>45290</v>
      </c>
      <c r="U227" s="17" t="s">
        <v>810</v>
      </c>
      <c r="Y227" s="2"/>
      <c r="AA227" s="29"/>
    </row>
    <row r="228" s="4" customFormat="1" ht="192" customHeight="1" spans="1:27">
      <c r="A228" s="17">
        <v>58</v>
      </c>
      <c r="B228" s="17" t="s">
        <v>30</v>
      </c>
      <c r="C228" s="17" t="s">
        <v>804</v>
      </c>
      <c r="D228" s="17" t="s">
        <v>1008</v>
      </c>
      <c r="E228" s="17" t="s">
        <v>1009</v>
      </c>
      <c r="F228" s="17"/>
      <c r="G228" s="17" t="s">
        <v>142</v>
      </c>
      <c r="H228" s="17" t="s">
        <v>267</v>
      </c>
      <c r="I228" s="24">
        <f t="shared" si="6"/>
        <v>177.4715</v>
      </c>
      <c r="J228" s="24"/>
      <c r="K228" s="26">
        <v>177.4715</v>
      </c>
      <c r="L228" s="24"/>
      <c r="M228" s="24"/>
      <c r="N228" s="17" t="s">
        <v>57</v>
      </c>
      <c r="O228" s="27" t="s">
        <v>808</v>
      </c>
      <c r="P228" s="27" t="s">
        <v>972</v>
      </c>
      <c r="Q228" s="31">
        <v>44986</v>
      </c>
      <c r="R228" s="31">
        <v>45017</v>
      </c>
      <c r="S228" s="31">
        <v>45270</v>
      </c>
      <c r="T228" s="31">
        <v>45290</v>
      </c>
      <c r="U228" s="17" t="s">
        <v>810</v>
      </c>
      <c r="Y228" s="2"/>
      <c r="AA228" s="29"/>
    </row>
    <row r="229" s="4" customFormat="1" ht="192" customHeight="1" spans="1:27">
      <c r="A229" s="17">
        <v>59</v>
      </c>
      <c r="B229" s="17" t="s">
        <v>30</v>
      </c>
      <c r="C229" s="17" t="s">
        <v>804</v>
      </c>
      <c r="D229" s="17" t="s">
        <v>1010</v>
      </c>
      <c r="E229" s="17" t="s">
        <v>1011</v>
      </c>
      <c r="F229" s="17"/>
      <c r="G229" s="17" t="s">
        <v>68</v>
      </c>
      <c r="H229" s="17" t="s">
        <v>1012</v>
      </c>
      <c r="I229" s="24">
        <f t="shared" si="6"/>
        <v>381.872</v>
      </c>
      <c r="J229" s="24"/>
      <c r="K229" s="26">
        <v>381.872</v>
      </c>
      <c r="L229" s="24"/>
      <c r="M229" s="24"/>
      <c r="N229" s="17" t="s">
        <v>57</v>
      </c>
      <c r="O229" s="27" t="s">
        <v>808</v>
      </c>
      <c r="P229" s="27" t="s">
        <v>1013</v>
      </c>
      <c r="Q229" s="31">
        <v>44986</v>
      </c>
      <c r="R229" s="31">
        <v>45017</v>
      </c>
      <c r="S229" s="31">
        <v>45270</v>
      </c>
      <c r="T229" s="31">
        <v>45290</v>
      </c>
      <c r="U229" s="17" t="s">
        <v>810</v>
      </c>
      <c r="Y229" s="2"/>
      <c r="AA229" s="29"/>
    </row>
    <row r="230" s="4" customFormat="1" ht="192" customHeight="1" spans="1:27">
      <c r="A230" s="17">
        <v>60</v>
      </c>
      <c r="B230" s="17" t="s">
        <v>30</v>
      </c>
      <c r="C230" s="17" t="s">
        <v>804</v>
      </c>
      <c r="D230" s="17" t="s">
        <v>1014</v>
      </c>
      <c r="E230" s="17" t="s">
        <v>1015</v>
      </c>
      <c r="F230" s="17"/>
      <c r="G230" s="17" t="s">
        <v>55</v>
      </c>
      <c r="H230" s="17" t="s">
        <v>1016</v>
      </c>
      <c r="I230" s="24">
        <f t="shared" si="6"/>
        <v>269.3286</v>
      </c>
      <c r="J230" s="24"/>
      <c r="K230" s="26">
        <v>269.3286</v>
      </c>
      <c r="L230" s="24"/>
      <c r="M230" s="24"/>
      <c r="N230" s="17" t="s">
        <v>57</v>
      </c>
      <c r="O230" s="27" t="s">
        <v>808</v>
      </c>
      <c r="P230" s="27" t="s">
        <v>1017</v>
      </c>
      <c r="Q230" s="31">
        <v>44986</v>
      </c>
      <c r="R230" s="31">
        <v>45017</v>
      </c>
      <c r="S230" s="31">
        <v>45270</v>
      </c>
      <c r="T230" s="31">
        <v>45290</v>
      </c>
      <c r="U230" s="17" t="s">
        <v>810</v>
      </c>
      <c r="Y230" s="2"/>
      <c r="AA230" s="29"/>
    </row>
    <row r="231" s="4" customFormat="1" ht="192" customHeight="1" spans="1:27">
      <c r="A231" s="17">
        <v>61</v>
      </c>
      <c r="B231" s="17" t="s">
        <v>30</v>
      </c>
      <c r="C231" s="17" t="s">
        <v>804</v>
      </c>
      <c r="D231" s="17" t="s">
        <v>1018</v>
      </c>
      <c r="E231" s="17" t="s">
        <v>1019</v>
      </c>
      <c r="F231" s="17"/>
      <c r="G231" s="17" t="s">
        <v>824</v>
      </c>
      <c r="H231" s="17" t="s">
        <v>940</v>
      </c>
      <c r="I231" s="24">
        <f t="shared" si="6"/>
        <v>232.7659</v>
      </c>
      <c r="J231" s="24"/>
      <c r="K231" s="26">
        <v>232.7659</v>
      </c>
      <c r="L231" s="24"/>
      <c r="M231" s="24"/>
      <c r="N231" s="17" t="s">
        <v>57</v>
      </c>
      <c r="O231" s="27" t="s">
        <v>808</v>
      </c>
      <c r="P231" s="27" t="s">
        <v>941</v>
      </c>
      <c r="Q231" s="31">
        <v>44986</v>
      </c>
      <c r="R231" s="31">
        <v>45017</v>
      </c>
      <c r="S231" s="31">
        <v>45270</v>
      </c>
      <c r="T231" s="31">
        <v>45290</v>
      </c>
      <c r="U231" s="17" t="s">
        <v>810</v>
      </c>
      <c r="Y231" s="2"/>
      <c r="AA231" s="29"/>
    </row>
    <row r="232" s="4" customFormat="1" ht="192" customHeight="1" spans="1:27">
      <c r="A232" s="17">
        <v>62</v>
      </c>
      <c r="B232" s="17" t="s">
        <v>30</v>
      </c>
      <c r="C232" s="17" t="s">
        <v>804</v>
      </c>
      <c r="D232" s="17" t="s">
        <v>1020</v>
      </c>
      <c r="E232" s="17" t="s">
        <v>1021</v>
      </c>
      <c r="F232" s="17"/>
      <c r="G232" s="17" t="s">
        <v>312</v>
      </c>
      <c r="H232" s="17" t="s">
        <v>852</v>
      </c>
      <c r="I232" s="24">
        <f t="shared" si="6"/>
        <v>141.9684</v>
      </c>
      <c r="J232" s="24"/>
      <c r="K232" s="26">
        <v>141.9684</v>
      </c>
      <c r="L232" s="24"/>
      <c r="M232" s="24"/>
      <c r="N232" s="17" t="s">
        <v>57</v>
      </c>
      <c r="O232" s="27" t="s">
        <v>808</v>
      </c>
      <c r="P232" s="27" t="s">
        <v>853</v>
      </c>
      <c r="Q232" s="31">
        <v>44986</v>
      </c>
      <c r="R232" s="31">
        <v>45017</v>
      </c>
      <c r="S232" s="31">
        <v>45270</v>
      </c>
      <c r="T232" s="31">
        <v>45290</v>
      </c>
      <c r="U232" s="17" t="s">
        <v>810</v>
      </c>
      <c r="Y232" s="2"/>
      <c r="AA232" s="29"/>
    </row>
    <row r="233" s="4" customFormat="1" ht="192" customHeight="1" spans="1:27">
      <c r="A233" s="17">
        <v>63</v>
      </c>
      <c r="B233" s="17" t="s">
        <v>30</v>
      </c>
      <c r="C233" s="17" t="s">
        <v>804</v>
      </c>
      <c r="D233" s="17" t="s">
        <v>1022</v>
      </c>
      <c r="E233" s="17" t="s">
        <v>1023</v>
      </c>
      <c r="F233" s="17"/>
      <c r="G233" s="17" t="s">
        <v>112</v>
      </c>
      <c r="H233" s="17" t="s">
        <v>334</v>
      </c>
      <c r="I233" s="24">
        <f t="shared" si="6"/>
        <v>187.4588</v>
      </c>
      <c r="J233" s="24"/>
      <c r="K233" s="26">
        <v>187.4588</v>
      </c>
      <c r="L233" s="24"/>
      <c r="M233" s="24"/>
      <c r="N233" s="17" t="s">
        <v>57</v>
      </c>
      <c r="O233" s="27" t="s">
        <v>335</v>
      </c>
      <c r="P233" s="27" t="s">
        <v>1024</v>
      </c>
      <c r="Q233" s="31">
        <v>44986</v>
      </c>
      <c r="R233" s="31">
        <v>45017</v>
      </c>
      <c r="S233" s="31">
        <v>45270</v>
      </c>
      <c r="T233" s="31">
        <v>45290</v>
      </c>
      <c r="U233" s="17" t="s">
        <v>810</v>
      </c>
      <c r="Y233" s="2"/>
      <c r="AA233" s="29"/>
    </row>
    <row r="234" s="4" customFormat="1" ht="192" customHeight="1" spans="1:27">
      <c r="A234" s="17">
        <v>64</v>
      </c>
      <c r="B234" s="17" t="s">
        <v>30</v>
      </c>
      <c r="C234" s="17" t="s">
        <v>804</v>
      </c>
      <c r="D234" s="17" t="s">
        <v>1025</v>
      </c>
      <c r="E234" s="17" t="s">
        <v>1026</v>
      </c>
      <c r="F234" s="17"/>
      <c r="G234" s="17" t="s">
        <v>75</v>
      </c>
      <c r="H234" s="17" t="s">
        <v>118</v>
      </c>
      <c r="I234" s="24">
        <f t="shared" si="6"/>
        <v>23.454</v>
      </c>
      <c r="J234" s="24"/>
      <c r="K234" s="26">
        <v>23.454</v>
      </c>
      <c r="L234" s="24"/>
      <c r="M234" s="24"/>
      <c r="N234" s="17" t="s">
        <v>57</v>
      </c>
      <c r="O234" s="27" t="s">
        <v>808</v>
      </c>
      <c r="P234" s="27" t="s">
        <v>849</v>
      </c>
      <c r="Q234" s="31">
        <v>44986</v>
      </c>
      <c r="R234" s="31">
        <v>45017</v>
      </c>
      <c r="S234" s="31">
        <v>45270</v>
      </c>
      <c r="T234" s="31">
        <v>45290</v>
      </c>
      <c r="U234" s="17" t="s">
        <v>810</v>
      </c>
      <c r="Y234" s="2"/>
      <c r="AA234" s="29"/>
    </row>
    <row r="235" s="4" customFormat="1" ht="192" customHeight="1" spans="1:27">
      <c r="A235" s="17">
        <v>65</v>
      </c>
      <c r="B235" s="17" t="s">
        <v>30</v>
      </c>
      <c r="C235" s="17" t="s">
        <v>804</v>
      </c>
      <c r="D235" s="17" t="s">
        <v>1027</v>
      </c>
      <c r="E235" s="17" t="s">
        <v>1028</v>
      </c>
      <c r="F235" s="17"/>
      <c r="G235" s="17" t="s">
        <v>68</v>
      </c>
      <c r="H235" s="17" t="s">
        <v>1029</v>
      </c>
      <c r="I235" s="24">
        <f t="shared" si="6"/>
        <v>189.8432</v>
      </c>
      <c r="J235" s="24"/>
      <c r="K235" s="26">
        <v>189.8432</v>
      </c>
      <c r="L235" s="24"/>
      <c r="M235" s="24"/>
      <c r="N235" s="17" t="s">
        <v>57</v>
      </c>
      <c r="O235" s="27" t="s">
        <v>808</v>
      </c>
      <c r="P235" s="27" t="s">
        <v>1030</v>
      </c>
      <c r="Q235" s="31">
        <v>44986</v>
      </c>
      <c r="R235" s="31">
        <v>45017</v>
      </c>
      <c r="S235" s="31">
        <v>45270</v>
      </c>
      <c r="T235" s="31">
        <v>45290</v>
      </c>
      <c r="U235" s="17" t="s">
        <v>810</v>
      </c>
      <c r="V235" s="36"/>
      <c r="Y235" s="2"/>
      <c r="AA235" s="29"/>
    </row>
    <row r="236" s="4" customFormat="1" ht="192" customHeight="1" spans="1:27">
      <c r="A236" s="17">
        <v>66</v>
      </c>
      <c r="B236" s="17" t="s">
        <v>30</v>
      </c>
      <c r="C236" s="17" t="s">
        <v>804</v>
      </c>
      <c r="D236" s="17" t="s">
        <v>1031</v>
      </c>
      <c r="E236" s="17" t="s">
        <v>1032</v>
      </c>
      <c r="F236" s="17"/>
      <c r="G236" s="17" t="s">
        <v>261</v>
      </c>
      <c r="H236" s="17" t="s">
        <v>440</v>
      </c>
      <c r="I236" s="24">
        <f t="shared" ref="I236:I275" si="7">J236+K236+L236+M236</f>
        <v>47.0844</v>
      </c>
      <c r="J236" s="24"/>
      <c r="K236" s="26">
        <v>47.0844</v>
      </c>
      <c r="L236" s="24"/>
      <c r="M236" s="24"/>
      <c r="N236" s="17" t="s">
        <v>57</v>
      </c>
      <c r="O236" s="27" t="s">
        <v>808</v>
      </c>
      <c r="P236" s="27" t="s">
        <v>1033</v>
      </c>
      <c r="Q236" s="31">
        <v>44986</v>
      </c>
      <c r="R236" s="31">
        <v>45017</v>
      </c>
      <c r="S236" s="31">
        <v>45270</v>
      </c>
      <c r="T236" s="31">
        <v>45290</v>
      </c>
      <c r="U236" s="17" t="s">
        <v>810</v>
      </c>
      <c r="Y236" s="2"/>
      <c r="AA236" s="29"/>
    </row>
    <row r="237" s="4" customFormat="1" ht="192" customHeight="1" spans="1:27">
      <c r="A237" s="17">
        <v>67</v>
      </c>
      <c r="B237" s="17" t="s">
        <v>30</v>
      </c>
      <c r="C237" s="17" t="s">
        <v>804</v>
      </c>
      <c r="D237" s="17" t="s">
        <v>1034</v>
      </c>
      <c r="E237" s="17" t="s">
        <v>1035</v>
      </c>
      <c r="F237" s="17"/>
      <c r="G237" s="17" t="s">
        <v>68</v>
      </c>
      <c r="H237" s="17" t="s">
        <v>615</v>
      </c>
      <c r="I237" s="24">
        <f t="shared" si="7"/>
        <v>26.9918</v>
      </c>
      <c r="J237" s="24"/>
      <c r="K237" s="26">
        <v>26.9918</v>
      </c>
      <c r="L237" s="24"/>
      <c r="M237" s="24"/>
      <c r="N237" s="17" t="s">
        <v>57</v>
      </c>
      <c r="O237" s="27" t="s">
        <v>808</v>
      </c>
      <c r="P237" s="27" t="s">
        <v>1036</v>
      </c>
      <c r="Q237" s="31">
        <v>44986</v>
      </c>
      <c r="R237" s="31">
        <v>45017</v>
      </c>
      <c r="S237" s="31">
        <v>45270</v>
      </c>
      <c r="T237" s="31">
        <v>45290</v>
      </c>
      <c r="U237" s="17" t="s">
        <v>810</v>
      </c>
      <c r="Y237" s="2"/>
      <c r="AA237" s="29"/>
    </row>
    <row r="238" s="4" customFormat="1" ht="192" customHeight="1" spans="1:27">
      <c r="A238" s="17">
        <v>68</v>
      </c>
      <c r="B238" s="17" t="s">
        <v>30</v>
      </c>
      <c r="C238" s="17" t="s">
        <v>804</v>
      </c>
      <c r="D238" s="17" t="s">
        <v>1037</v>
      </c>
      <c r="E238" s="17" t="s">
        <v>1038</v>
      </c>
      <c r="F238" s="17"/>
      <c r="G238" s="17" t="s">
        <v>278</v>
      </c>
      <c r="H238" s="17" t="s">
        <v>294</v>
      </c>
      <c r="I238" s="24">
        <f t="shared" si="7"/>
        <v>47.6374</v>
      </c>
      <c r="J238" s="24"/>
      <c r="K238" s="26">
        <v>47.6374</v>
      </c>
      <c r="L238" s="24"/>
      <c r="M238" s="24"/>
      <c r="N238" s="17" t="s">
        <v>57</v>
      </c>
      <c r="O238" s="27" t="s">
        <v>808</v>
      </c>
      <c r="P238" s="27" t="s">
        <v>1039</v>
      </c>
      <c r="Q238" s="31">
        <v>44986</v>
      </c>
      <c r="R238" s="31">
        <v>45017</v>
      </c>
      <c r="S238" s="31">
        <v>45270</v>
      </c>
      <c r="T238" s="31">
        <v>45290</v>
      </c>
      <c r="U238" s="17" t="s">
        <v>810</v>
      </c>
      <c r="Y238" s="2"/>
      <c r="AA238" s="29"/>
    </row>
    <row r="239" s="4" customFormat="1" ht="192" customHeight="1" spans="1:27">
      <c r="A239" s="17">
        <v>69</v>
      </c>
      <c r="B239" s="17" t="s">
        <v>30</v>
      </c>
      <c r="C239" s="17" t="s">
        <v>804</v>
      </c>
      <c r="D239" s="17" t="s">
        <v>1040</v>
      </c>
      <c r="E239" s="17" t="s">
        <v>1041</v>
      </c>
      <c r="F239" s="17"/>
      <c r="G239" s="17" t="s">
        <v>123</v>
      </c>
      <c r="H239" s="17" t="s">
        <v>1042</v>
      </c>
      <c r="I239" s="24">
        <f t="shared" si="7"/>
        <v>36.9809</v>
      </c>
      <c r="J239" s="24"/>
      <c r="K239" s="26">
        <v>36.9809</v>
      </c>
      <c r="L239" s="24"/>
      <c r="M239" s="24"/>
      <c r="N239" s="17" t="s">
        <v>57</v>
      </c>
      <c r="O239" s="27" t="s">
        <v>808</v>
      </c>
      <c r="P239" s="27" t="s">
        <v>1043</v>
      </c>
      <c r="Q239" s="31">
        <v>44986</v>
      </c>
      <c r="R239" s="31">
        <v>45017</v>
      </c>
      <c r="S239" s="31">
        <v>45270</v>
      </c>
      <c r="T239" s="31">
        <v>45290</v>
      </c>
      <c r="U239" s="17" t="s">
        <v>810</v>
      </c>
      <c r="Y239" s="2"/>
      <c r="AA239" s="29"/>
    </row>
    <row r="240" s="4" customFormat="1" ht="192" customHeight="1" spans="1:27">
      <c r="A240" s="17">
        <v>70</v>
      </c>
      <c r="B240" s="17" t="s">
        <v>30</v>
      </c>
      <c r="C240" s="17" t="s">
        <v>804</v>
      </c>
      <c r="D240" s="17" t="s">
        <v>1044</v>
      </c>
      <c r="E240" s="17" t="s">
        <v>1045</v>
      </c>
      <c r="F240" s="17"/>
      <c r="G240" s="17" t="s">
        <v>350</v>
      </c>
      <c r="H240" s="17" t="s">
        <v>1046</v>
      </c>
      <c r="I240" s="24">
        <f t="shared" si="7"/>
        <v>51.913</v>
      </c>
      <c r="J240" s="24"/>
      <c r="K240" s="26">
        <v>51.913</v>
      </c>
      <c r="L240" s="24"/>
      <c r="M240" s="24"/>
      <c r="N240" s="17" t="s">
        <v>57</v>
      </c>
      <c r="O240" s="27" t="s">
        <v>808</v>
      </c>
      <c r="P240" s="27" t="s">
        <v>1047</v>
      </c>
      <c r="Q240" s="31">
        <v>44986</v>
      </c>
      <c r="R240" s="31">
        <v>45017</v>
      </c>
      <c r="S240" s="31">
        <v>45270</v>
      </c>
      <c r="T240" s="31">
        <v>45290</v>
      </c>
      <c r="U240" s="17" t="s">
        <v>810</v>
      </c>
      <c r="V240" s="36"/>
      <c r="Y240" s="2"/>
      <c r="AA240" s="29"/>
    </row>
    <row r="241" s="4" customFormat="1" ht="192" customHeight="1" spans="1:25">
      <c r="A241" s="17">
        <v>71</v>
      </c>
      <c r="B241" s="17" t="s">
        <v>30</v>
      </c>
      <c r="C241" s="17" t="s">
        <v>804</v>
      </c>
      <c r="D241" s="17" t="s">
        <v>1048</v>
      </c>
      <c r="E241" s="17" t="s">
        <v>1049</v>
      </c>
      <c r="F241" s="17"/>
      <c r="G241" s="17" t="s">
        <v>193</v>
      </c>
      <c r="H241" s="17" t="s">
        <v>194</v>
      </c>
      <c r="I241" s="24">
        <f t="shared" si="7"/>
        <v>77.8076</v>
      </c>
      <c r="J241" s="24"/>
      <c r="K241" s="24">
        <v>77.8076</v>
      </c>
      <c r="L241" s="24"/>
      <c r="M241" s="24"/>
      <c r="N241" s="17" t="s">
        <v>57</v>
      </c>
      <c r="O241" s="27" t="s">
        <v>808</v>
      </c>
      <c r="P241" s="27" t="s">
        <v>1050</v>
      </c>
      <c r="Q241" s="31">
        <v>44986</v>
      </c>
      <c r="R241" s="31">
        <v>45017</v>
      </c>
      <c r="S241" s="31">
        <v>45270</v>
      </c>
      <c r="T241" s="31">
        <v>45290</v>
      </c>
      <c r="U241" s="17" t="s">
        <v>810</v>
      </c>
      <c r="Y241" s="2"/>
    </row>
    <row r="242" s="4" customFormat="1" ht="192" customHeight="1" spans="1:27">
      <c r="A242" s="17">
        <v>72</v>
      </c>
      <c r="B242" s="17" t="s">
        <v>30</v>
      </c>
      <c r="C242" s="17" t="s">
        <v>804</v>
      </c>
      <c r="D242" s="17" t="s">
        <v>1051</v>
      </c>
      <c r="E242" s="17" t="s">
        <v>1052</v>
      </c>
      <c r="F242" s="17"/>
      <c r="G242" s="17" t="s">
        <v>199</v>
      </c>
      <c r="H242" s="17" t="s">
        <v>503</v>
      </c>
      <c r="I242" s="24">
        <f t="shared" si="7"/>
        <v>385.442</v>
      </c>
      <c r="J242" s="24"/>
      <c r="K242" s="26">
        <v>385.442</v>
      </c>
      <c r="L242" s="24"/>
      <c r="M242" s="24"/>
      <c r="N242" s="17" t="s">
        <v>57</v>
      </c>
      <c r="O242" s="27" t="s">
        <v>808</v>
      </c>
      <c r="P242" s="27" t="s">
        <v>1053</v>
      </c>
      <c r="Q242" s="31">
        <v>44986</v>
      </c>
      <c r="R242" s="31">
        <v>45017</v>
      </c>
      <c r="S242" s="31">
        <v>45270</v>
      </c>
      <c r="T242" s="31">
        <v>45290</v>
      </c>
      <c r="U242" s="17" t="s">
        <v>810</v>
      </c>
      <c r="Y242" s="2"/>
      <c r="AA242" s="29"/>
    </row>
    <row r="243" s="4" customFormat="1" ht="192" customHeight="1" spans="1:27">
      <c r="A243" s="17">
        <v>73</v>
      </c>
      <c r="B243" s="17" t="s">
        <v>30</v>
      </c>
      <c r="C243" s="17" t="s">
        <v>804</v>
      </c>
      <c r="D243" s="17" t="s">
        <v>1054</v>
      </c>
      <c r="E243" s="17" t="s">
        <v>1055</v>
      </c>
      <c r="F243" s="17"/>
      <c r="G243" s="17" t="s">
        <v>112</v>
      </c>
      <c r="H243" s="17" t="s">
        <v>329</v>
      </c>
      <c r="I243" s="24">
        <f t="shared" si="7"/>
        <v>97.8802</v>
      </c>
      <c r="J243" s="24"/>
      <c r="K243" s="24">
        <v>97.8802</v>
      </c>
      <c r="L243" s="24"/>
      <c r="M243" s="24"/>
      <c r="N243" s="17" t="s">
        <v>57</v>
      </c>
      <c r="O243" s="27" t="s">
        <v>808</v>
      </c>
      <c r="P243" s="27" t="s">
        <v>1056</v>
      </c>
      <c r="Q243" s="31">
        <v>44986</v>
      </c>
      <c r="R243" s="31">
        <v>45017</v>
      </c>
      <c r="S243" s="31">
        <v>45270</v>
      </c>
      <c r="T243" s="31">
        <v>45290</v>
      </c>
      <c r="U243" s="17" t="s">
        <v>810</v>
      </c>
      <c r="V243" s="36"/>
      <c r="Y243" s="2"/>
      <c r="AA243" s="29"/>
    </row>
    <row r="244" s="4" customFormat="1" ht="192" customHeight="1" spans="1:27">
      <c r="A244" s="17">
        <v>74</v>
      </c>
      <c r="B244" s="17" t="s">
        <v>30</v>
      </c>
      <c r="C244" s="17" t="s">
        <v>804</v>
      </c>
      <c r="D244" s="17" t="s">
        <v>1057</v>
      </c>
      <c r="E244" s="17" t="s">
        <v>1058</v>
      </c>
      <c r="F244" s="17"/>
      <c r="G244" s="17" t="s">
        <v>123</v>
      </c>
      <c r="H244" s="17" t="s">
        <v>215</v>
      </c>
      <c r="I244" s="24">
        <f t="shared" si="7"/>
        <v>135.129</v>
      </c>
      <c r="J244" s="24"/>
      <c r="K244" s="24"/>
      <c r="L244" s="26">
        <v>135.129</v>
      </c>
      <c r="M244" s="26"/>
      <c r="N244" s="17" t="s">
        <v>57</v>
      </c>
      <c r="O244" s="27" t="s">
        <v>808</v>
      </c>
      <c r="P244" s="27" t="s">
        <v>1059</v>
      </c>
      <c r="Q244" s="31">
        <v>44986</v>
      </c>
      <c r="R244" s="31">
        <v>45017</v>
      </c>
      <c r="S244" s="31">
        <v>45270</v>
      </c>
      <c r="T244" s="31">
        <v>45290</v>
      </c>
      <c r="U244" s="17" t="s">
        <v>810</v>
      </c>
      <c r="Y244" s="2"/>
      <c r="AA244" s="29"/>
    </row>
    <row r="245" s="4" customFormat="1" ht="192" customHeight="1" spans="1:27">
      <c r="A245" s="17">
        <v>75</v>
      </c>
      <c r="B245" s="17" t="s">
        <v>30</v>
      </c>
      <c r="C245" s="17" t="s">
        <v>804</v>
      </c>
      <c r="D245" s="27" t="s">
        <v>1060</v>
      </c>
      <c r="E245" s="27" t="s">
        <v>1061</v>
      </c>
      <c r="F245" s="17"/>
      <c r="G245" s="27" t="s">
        <v>123</v>
      </c>
      <c r="H245" s="27" t="s">
        <v>889</v>
      </c>
      <c r="I245" s="24">
        <f t="shared" si="7"/>
        <v>77.0302</v>
      </c>
      <c r="J245" s="24"/>
      <c r="K245" s="24"/>
      <c r="L245" s="26">
        <v>77.0302</v>
      </c>
      <c r="M245" s="26"/>
      <c r="N245" s="17" t="s">
        <v>57</v>
      </c>
      <c r="O245" s="27" t="s">
        <v>808</v>
      </c>
      <c r="P245" s="27" t="s">
        <v>890</v>
      </c>
      <c r="Q245" s="31">
        <v>44986</v>
      </c>
      <c r="R245" s="31">
        <v>45017</v>
      </c>
      <c r="S245" s="31">
        <v>45270</v>
      </c>
      <c r="T245" s="31">
        <v>45290</v>
      </c>
      <c r="U245" s="17" t="s">
        <v>810</v>
      </c>
      <c r="Y245" s="2"/>
      <c r="AA245" s="29"/>
    </row>
    <row r="246" s="4" customFormat="1" ht="192" customHeight="1" spans="1:27">
      <c r="A246" s="17">
        <v>76</v>
      </c>
      <c r="B246" s="17" t="s">
        <v>30</v>
      </c>
      <c r="C246" s="17" t="s">
        <v>804</v>
      </c>
      <c r="D246" s="17" t="s">
        <v>1062</v>
      </c>
      <c r="E246" s="17" t="s">
        <v>1063</v>
      </c>
      <c r="F246" s="17"/>
      <c r="G246" s="17" t="s">
        <v>99</v>
      </c>
      <c r="H246" s="17" t="s">
        <v>1064</v>
      </c>
      <c r="I246" s="24">
        <f t="shared" si="7"/>
        <v>89.8206</v>
      </c>
      <c r="J246" s="24"/>
      <c r="K246" s="26"/>
      <c r="L246" s="26">
        <v>89.8206</v>
      </c>
      <c r="M246" s="24"/>
      <c r="N246" s="17" t="s">
        <v>57</v>
      </c>
      <c r="O246" s="27" t="s">
        <v>808</v>
      </c>
      <c r="P246" s="27" t="s">
        <v>1065</v>
      </c>
      <c r="Q246" s="31">
        <v>44986</v>
      </c>
      <c r="R246" s="31">
        <v>45017</v>
      </c>
      <c r="S246" s="31">
        <v>45270</v>
      </c>
      <c r="T246" s="31">
        <v>45290</v>
      </c>
      <c r="U246" s="17" t="s">
        <v>810</v>
      </c>
      <c r="V246" s="36"/>
      <c r="Y246" s="2"/>
      <c r="AA246" s="29"/>
    </row>
    <row r="247" s="4" customFormat="1" ht="192" customHeight="1" spans="1:27">
      <c r="A247" s="17">
        <v>77</v>
      </c>
      <c r="B247" s="17" t="s">
        <v>30</v>
      </c>
      <c r="C247" s="17" t="s">
        <v>804</v>
      </c>
      <c r="D247" s="17" t="s">
        <v>1066</v>
      </c>
      <c r="E247" s="17" t="s">
        <v>1067</v>
      </c>
      <c r="F247" s="17"/>
      <c r="G247" s="17" t="s">
        <v>261</v>
      </c>
      <c r="H247" s="17" t="s">
        <v>1068</v>
      </c>
      <c r="I247" s="24">
        <f t="shared" si="7"/>
        <v>83.3655</v>
      </c>
      <c r="J247" s="24"/>
      <c r="K247" s="26"/>
      <c r="L247" s="26">
        <v>83.3655</v>
      </c>
      <c r="M247" s="24"/>
      <c r="N247" s="17" t="s">
        <v>57</v>
      </c>
      <c r="O247" s="27" t="s">
        <v>808</v>
      </c>
      <c r="P247" s="27" t="s">
        <v>1069</v>
      </c>
      <c r="Q247" s="31">
        <v>44986</v>
      </c>
      <c r="R247" s="31">
        <v>45017</v>
      </c>
      <c r="S247" s="31">
        <v>45270</v>
      </c>
      <c r="T247" s="31">
        <v>45290</v>
      </c>
      <c r="U247" s="17" t="s">
        <v>810</v>
      </c>
      <c r="Y247" s="2"/>
      <c r="AA247" s="29"/>
    </row>
    <row r="248" s="4" customFormat="1" ht="192" customHeight="1" spans="1:25">
      <c r="A248" s="17">
        <v>78</v>
      </c>
      <c r="B248" s="17" t="s">
        <v>30</v>
      </c>
      <c r="C248" s="17" t="s">
        <v>804</v>
      </c>
      <c r="D248" s="17" t="s">
        <v>1070</v>
      </c>
      <c r="E248" s="17" t="s">
        <v>1071</v>
      </c>
      <c r="F248" s="17"/>
      <c r="G248" s="17" t="s">
        <v>167</v>
      </c>
      <c r="H248" s="17" t="s">
        <v>1072</v>
      </c>
      <c r="I248" s="24">
        <f t="shared" si="7"/>
        <v>96.68</v>
      </c>
      <c r="J248" s="24"/>
      <c r="K248" s="26"/>
      <c r="L248" s="24">
        <v>96.68</v>
      </c>
      <c r="M248" s="24"/>
      <c r="N248" s="17" t="s">
        <v>57</v>
      </c>
      <c r="O248" s="27" t="s">
        <v>808</v>
      </c>
      <c r="P248" s="27" t="s">
        <v>1073</v>
      </c>
      <c r="Q248" s="31">
        <v>44986</v>
      </c>
      <c r="R248" s="31">
        <v>45017</v>
      </c>
      <c r="S248" s="31">
        <v>45270</v>
      </c>
      <c r="T248" s="31">
        <v>45290</v>
      </c>
      <c r="U248" s="17" t="s">
        <v>810</v>
      </c>
      <c r="Y248" s="2"/>
    </row>
    <row r="249" s="4" customFormat="1" ht="192" customHeight="1" spans="1:25">
      <c r="A249" s="17">
        <v>79</v>
      </c>
      <c r="B249" s="17" t="s">
        <v>30</v>
      </c>
      <c r="C249" s="17" t="s">
        <v>804</v>
      </c>
      <c r="D249" s="17" t="s">
        <v>1074</v>
      </c>
      <c r="E249" s="17" t="s">
        <v>1075</v>
      </c>
      <c r="F249" s="17"/>
      <c r="G249" s="17" t="s">
        <v>167</v>
      </c>
      <c r="H249" s="17" t="s">
        <v>1076</v>
      </c>
      <c r="I249" s="24">
        <f t="shared" si="7"/>
        <v>99.5</v>
      </c>
      <c r="J249" s="24"/>
      <c r="K249" s="26"/>
      <c r="L249" s="24">
        <v>99.5</v>
      </c>
      <c r="M249" s="24"/>
      <c r="N249" s="17" t="s">
        <v>57</v>
      </c>
      <c r="O249" s="27" t="s">
        <v>808</v>
      </c>
      <c r="P249" s="27" t="s">
        <v>1077</v>
      </c>
      <c r="Q249" s="31">
        <v>44986</v>
      </c>
      <c r="R249" s="31">
        <v>45017</v>
      </c>
      <c r="S249" s="31">
        <v>45270</v>
      </c>
      <c r="T249" s="31">
        <v>45290</v>
      </c>
      <c r="U249" s="17" t="s">
        <v>810</v>
      </c>
      <c r="Y249" s="2"/>
    </row>
    <row r="250" s="4" customFormat="1" ht="192" customHeight="1" spans="1:27">
      <c r="A250" s="17">
        <v>80</v>
      </c>
      <c r="B250" s="17" t="s">
        <v>30</v>
      </c>
      <c r="C250" s="17" t="s">
        <v>804</v>
      </c>
      <c r="D250" s="17" t="s">
        <v>1078</v>
      </c>
      <c r="E250" s="17" t="s">
        <v>1079</v>
      </c>
      <c r="F250" s="17"/>
      <c r="G250" s="17" t="s">
        <v>142</v>
      </c>
      <c r="H250" s="17" t="s">
        <v>865</v>
      </c>
      <c r="I250" s="24">
        <f t="shared" si="7"/>
        <v>74.9654</v>
      </c>
      <c r="J250" s="24"/>
      <c r="K250" s="26"/>
      <c r="L250" s="26">
        <v>74.9654</v>
      </c>
      <c r="M250" s="24"/>
      <c r="N250" s="17" t="s">
        <v>57</v>
      </c>
      <c r="O250" s="27" t="s">
        <v>808</v>
      </c>
      <c r="P250" s="27" t="s">
        <v>866</v>
      </c>
      <c r="Q250" s="31">
        <v>44986</v>
      </c>
      <c r="R250" s="31">
        <v>45017</v>
      </c>
      <c r="S250" s="31">
        <v>45270</v>
      </c>
      <c r="T250" s="31">
        <v>45290</v>
      </c>
      <c r="U250" s="17" t="s">
        <v>810</v>
      </c>
      <c r="Y250" s="2"/>
      <c r="AA250" s="29"/>
    </row>
    <row r="251" s="4" customFormat="1" ht="192" customHeight="1" spans="1:27">
      <c r="A251" s="17">
        <v>81</v>
      </c>
      <c r="B251" s="17" t="s">
        <v>30</v>
      </c>
      <c r="C251" s="17" t="s">
        <v>804</v>
      </c>
      <c r="D251" s="17" t="s">
        <v>1080</v>
      </c>
      <c r="E251" s="17" t="s">
        <v>1081</v>
      </c>
      <c r="F251" s="17"/>
      <c r="G251" s="17" t="s">
        <v>142</v>
      </c>
      <c r="H251" s="17" t="s">
        <v>267</v>
      </c>
      <c r="I251" s="24">
        <f t="shared" si="7"/>
        <v>73.2741</v>
      </c>
      <c r="J251" s="24"/>
      <c r="K251" s="26"/>
      <c r="L251" s="26">
        <v>73.2741</v>
      </c>
      <c r="M251" s="24"/>
      <c r="N251" s="17" t="s">
        <v>57</v>
      </c>
      <c r="O251" s="27" t="s">
        <v>808</v>
      </c>
      <c r="P251" s="27" t="s">
        <v>972</v>
      </c>
      <c r="Q251" s="31">
        <v>44986</v>
      </c>
      <c r="R251" s="31">
        <v>45017</v>
      </c>
      <c r="S251" s="31">
        <v>45270</v>
      </c>
      <c r="T251" s="31">
        <v>45290</v>
      </c>
      <c r="U251" s="17" t="s">
        <v>810</v>
      </c>
      <c r="Y251" s="2"/>
      <c r="AA251" s="29"/>
    </row>
    <row r="252" s="4" customFormat="1" ht="192" customHeight="1" spans="1:25">
      <c r="A252" s="17">
        <v>82</v>
      </c>
      <c r="B252" s="17" t="s">
        <v>30</v>
      </c>
      <c r="C252" s="17" t="s">
        <v>804</v>
      </c>
      <c r="D252" s="17" t="s">
        <v>1082</v>
      </c>
      <c r="E252" s="17" t="s">
        <v>1083</v>
      </c>
      <c r="F252" s="17"/>
      <c r="G252" s="17" t="s">
        <v>142</v>
      </c>
      <c r="H252" s="17" t="s">
        <v>404</v>
      </c>
      <c r="I252" s="24">
        <f t="shared" si="7"/>
        <v>19.9</v>
      </c>
      <c r="J252" s="24"/>
      <c r="K252" s="26"/>
      <c r="L252" s="24">
        <v>19.9</v>
      </c>
      <c r="M252" s="24"/>
      <c r="N252" s="17" t="s">
        <v>57</v>
      </c>
      <c r="O252" s="27" t="s">
        <v>808</v>
      </c>
      <c r="P252" s="27" t="s">
        <v>1084</v>
      </c>
      <c r="Q252" s="31">
        <v>44986</v>
      </c>
      <c r="R252" s="31">
        <v>45017</v>
      </c>
      <c r="S252" s="31">
        <v>45270</v>
      </c>
      <c r="T252" s="31">
        <v>45290</v>
      </c>
      <c r="U252" s="17" t="s">
        <v>810</v>
      </c>
      <c r="Y252" s="2"/>
    </row>
    <row r="253" s="4" customFormat="1" ht="192" customHeight="1" spans="1:27">
      <c r="A253" s="17">
        <v>83</v>
      </c>
      <c r="B253" s="17" t="s">
        <v>30</v>
      </c>
      <c r="C253" s="17" t="s">
        <v>804</v>
      </c>
      <c r="D253" s="17" t="s">
        <v>1085</v>
      </c>
      <c r="E253" s="17" t="s">
        <v>1086</v>
      </c>
      <c r="F253" s="17"/>
      <c r="G253" s="17" t="s">
        <v>142</v>
      </c>
      <c r="H253" s="17" t="s">
        <v>404</v>
      </c>
      <c r="I253" s="24">
        <f t="shared" si="7"/>
        <v>128.1438</v>
      </c>
      <c r="J253" s="24"/>
      <c r="K253" s="26"/>
      <c r="L253" s="26">
        <v>128.1438</v>
      </c>
      <c r="M253" s="24"/>
      <c r="N253" s="17" t="s">
        <v>57</v>
      </c>
      <c r="O253" s="27" t="s">
        <v>808</v>
      </c>
      <c r="P253" s="27" t="s">
        <v>1084</v>
      </c>
      <c r="Q253" s="31">
        <v>44986</v>
      </c>
      <c r="R253" s="31">
        <v>45017</v>
      </c>
      <c r="S253" s="31">
        <v>45270</v>
      </c>
      <c r="T253" s="31">
        <v>45290</v>
      </c>
      <c r="U253" s="17" t="s">
        <v>810</v>
      </c>
      <c r="Y253" s="2"/>
      <c r="AA253" s="29"/>
    </row>
    <row r="254" s="4" customFormat="1" ht="192" customHeight="1" spans="1:27">
      <c r="A254" s="17">
        <v>84</v>
      </c>
      <c r="B254" s="17" t="s">
        <v>30</v>
      </c>
      <c r="C254" s="17" t="s">
        <v>804</v>
      </c>
      <c r="D254" s="17" t="s">
        <v>1087</v>
      </c>
      <c r="E254" s="17" t="s">
        <v>1088</v>
      </c>
      <c r="F254" s="17"/>
      <c r="G254" s="17" t="s">
        <v>142</v>
      </c>
      <c r="H254" s="17" t="s">
        <v>865</v>
      </c>
      <c r="I254" s="24">
        <f t="shared" si="7"/>
        <v>193.9414</v>
      </c>
      <c r="J254" s="24"/>
      <c r="K254" s="24"/>
      <c r="L254" s="26">
        <v>193.9414</v>
      </c>
      <c r="M254" s="24"/>
      <c r="N254" s="17" t="s">
        <v>57</v>
      </c>
      <c r="O254" s="27" t="s">
        <v>808</v>
      </c>
      <c r="P254" s="27" t="s">
        <v>866</v>
      </c>
      <c r="Q254" s="31">
        <v>44986</v>
      </c>
      <c r="R254" s="31">
        <v>45017</v>
      </c>
      <c r="S254" s="31">
        <v>45270</v>
      </c>
      <c r="T254" s="31">
        <v>45290</v>
      </c>
      <c r="U254" s="17" t="s">
        <v>810</v>
      </c>
      <c r="Y254" s="2"/>
      <c r="AA254" s="29"/>
    </row>
    <row r="255" s="4" customFormat="1" ht="192" customHeight="1" spans="1:27">
      <c r="A255" s="17">
        <v>85</v>
      </c>
      <c r="B255" s="17" t="s">
        <v>30</v>
      </c>
      <c r="C255" s="17" t="s">
        <v>804</v>
      </c>
      <c r="D255" s="17" t="s">
        <v>1089</v>
      </c>
      <c r="E255" s="17" t="s">
        <v>1090</v>
      </c>
      <c r="F255" s="17"/>
      <c r="G255" s="17" t="s">
        <v>142</v>
      </c>
      <c r="H255" s="17" t="s">
        <v>1091</v>
      </c>
      <c r="I255" s="24">
        <f t="shared" si="7"/>
        <v>38.1861</v>
      </c>
      <c r="J255" s="24"/>
      <c r="K255" s="24"/>
      <c r="L255" s="26">
        <v>38.1861</v>
      </c>
      <c r="M255" s="24"/>
      <c r="N255" s="17" t="s">
        <v>57</v>
      </c>
      <c r="O255" s="27" t="s">
        <v>808</v>
      </c>
      <c r="P255" s="27" t="s">
        <v>1092</v>
      </c>
      <c r="Q255" s="31">
        <v>44986</v>
      </c>
      <c r="R255" s="31">
        <v>45017</v>
      </c>
      <c r="S255" s="31">
        <v>45270</v>
      </c>
      <c r="T255" s="31">
        <v>45290</v>
      </c>
      <c r="U255" s="17" t="s">
        <v>810</v>
      </c>
      <c r="Y255" s="2"/>
      <c r="AA255" s="29"/>
    </row>
    <row r="256" s="4" customFormat="1" ht="192" customHeight="1" spans="1:25">
      <c r="A256" s="17">
        <v>86</v>
      </c>
      <c r="B256" s="17" t="s">
        <v>30</v>
      </c>
      <c r="C256" s="17" t="s">
        <v>804</v>
      </c>
      <c r="D256" s="17" t="s">
        <v>1093</v>
      </c>
      <c r="E256" s="17" t="s">
        <v>1094</v>
      </c>
      <c r="F256" s="17"/>
      <c r="G256" s="17" t="s">
        <v>68</v>
      </c>
      <c r="H256" s="17" t="s">
        <v>69</v>
      </c>
      <c r="I256" s="24">
        <f t="shared" si="7"/>
        <v>19.8593</v>
      </c>
      <c r="J256" s="24"/>
      <c r="K256" s="24"/>
      <c r="L256" s="24">
        <v>19.8593</v>
      </c>
      <c r="M256" s="24"/>
      <c r="N256" s="17" t="s">
        <v>57</v>
      </c>
      <c r="O256" s="27" t="s">
        <v>808</v>
      </c>
      <c r="P256" s="27" t="s">
        <v>1095</v>
      </c>
      <c r="Q256" s="31">
        <v>44986</v>
      </c>
      <c r="R256" s="31">
        <v>45017</v>
      </c>
      <c r="S256" s="31">
        <v>45270</v>
      </c>
      <c r="T256" s="31">
        <v>45290</v>
      </c>
      <c r="U256" s="17" t="s">
        <v>810</v>
      </c>
      <c r="Y256" s="2"/>
    </row>
    <row r="257" s="4" customFormat="1" ht="192" customHeight="1" spans="1:27">
      <c r="A257" s="17">
        <v>87</v>
      </c>
      <c r="B257" s="17" t="s">
        <v>30</v>
      </c>
      <c r="C257" s="17" t="s">
        <v>804</v>
      </c>
      <c r="D257" s="17" t="s">
        <v>1096</v>
      </c>
      <c r="E257" s="17" t="s">
        <v>1097</v>
      </c>
      <c r="F257" s="17"/>
      <c r="G257" s="17" t="s">
        <v>278</v>
      </c>
      <c r="H257" s="17" t="s">
        <v>294</v>
      </c>
      <c r="I257" s="24">
        <f t="shared" si="7"/>
        <v>44.0442</v>
      </c>
      <c r="J257" s="24"/>
      <c r="K257" s="26"/>
      <c r="L257" s="26">
        <v>44.0442</v>
      </c>
      <c r="M257" s="24"/>
      <c r="N257" s="17" t="s">
        <v>57</v>
      </c>
      <c r="O257" s="27" t="s">
        <v>808</v>
      </c>
      <c r="P257" s="27" t="s">
        <v>1039</v>
      </c>
      <c r="Q257" s="31">
        <v>44986</v>
      </c>
      <c r="R257" s="31">
        <v>45017</v>
      </c>
      <c r="S257" s="31">
        <v>45270</v>
      </c>
      <c r="T257" s="31">
        <v>45290</v>
      </c>
      <c r="U257" s="17" t="s">
        <v>810</v>
      </c>
      <c r="Y257" s="2"/>
      <c r="AA257" s="29"/>
    </row>
    <row r="258" s="4" customFormat="1" ht="192" customHeight="1" spans="1:27">
      <c r="A258" s="17">
        <v>88</v>
      </c>
      <c r="B258" s="17" t="s">
        <v>30</v>
      </c>
      <c r="C258" s="17" t="s">
        <v>804</v>
      </c>
      <c r="D258" s="17" t="s">
        <v>1098</v>
      </c>
      <c r="E258" s="17" t="s">
        <v>1099</v>
      </c>
      <c r="F258" s="17"/>
      <c r="G258" s="17" t="s">
        <v>278</v>
      </c>
      <c r="H258" s="17" t="s">
        <v>1100</v>
      </c>
      <c r="I258" s="24">
        <f t="shared" si="7"/>
        <v>62.2991</v>
      </c>
      <c r="J258" s="24"/>
      <c r="K258" s="26"/>
      <c r="L258" s="26">
        <v>62.2991</v>
      </c>
      <c r="M258" s="24"/>
      <c r="N258" s="17" t="s">
        <v>57</v>
      </c>
      <c r="O258" s="27" t="s">
        <v>808</v>
      </c>
      <c r="P258" s="27" t="s">
        <v>1101</v>
      </c>
      <c r="Q258" s="31">
        <v>44986</v>
      </c>
      <c r="R258" s="31">
        <v>45017</v>
      </c>
      <c r="S258" s="31">
        <v>45270</v>
      </c>
      <c r="T258" s="31">
        <v>45290</v>
      </c>
      <c r="U258" s="17" t="s">
        <v>810</v>
      </c>
      <c r="Y258" s="2"/>
      <c r="AA258" s="29"/>
    </row>
    <row r="259" s="4" customFormat="1" ht="192" customHeight="1" spans="1:27">
      <c r="A259" s="17">
        <v>89</v>
      </c>
      <c r="B259" s="17" t="s">
        <v>30</v>
      </c>
      <c r="C259" s="17" t="s">
        <v>804</v>
      </c>
      <c r="D259" s="17" t="s">
        <v>1102</v>
      </c>
      <c r="E259" s="17" t="s">
        <v>1103</v>
      </c>
      <c r="F259" s="17"/>
      <c r="G259" s="17" t="s">
        <v>323</v>
      </c>
      <c r="H259" s="17" t="s">
        <v>1104</v>
      </c>
      <c r="I259" s="24">
        <f t="shared" si="7"/>
        <v>39.2146</v>
      </c>
      <c r="J259" s="24"/>
      <c r="K259" s="26"/>
      <c r="L259" s="26">
        <v>39.2146</v>
      </c>
      <c r="M259" s="24"/>
      <c r="N259" s="17" t="s">
        <v>57</v>
      </c>
      <c r="O259" s="27" t="s">
        <v>808</v>
      </c>
      <c r="P259" s="27" t="s">
        <v>1105</v>
      </c>
      <c r="Q259" s="31">
        <v>44986</v>
      </c>
      <c r="R259" s="31">
        <v>45017</v>
      </c>
      <c r="S259" s="31">
        <v>45270</v>
      </c>
      <c r="T259" s="31">
        <v>45290</v>
      </c>
      <c r="U259" s="17" t="s">
        <v>810</v>
      </c>
      <c r="Y259" s="2"/>
      <c r="AA259" s="29"/>
    </row>
    <row r="260" s="4" customFormat="1" ht="192" customHeight="1" spans="1:25">
      <c r="A260" s="17">
        <v>90</v>
      </c>
      <c r="B260" s="17" t="s">
        <v>30</v>
      </c>
      <c r="C260" s="17" t="s">
        <v>804</v>
      </c>
      <c r="D260" s="17" t="s">
        <v>1106</v>
      </c>
      <c r="E260" s="17" t="s">
        <v>1107</v>
      </c>
      <c r="F260" s="17"/>
      <c r="G260" s="17" t="s">
        <v>112</v>
      </c>
      <c r="H260" s="17" t="s">
        <v>1108</v>
      </c>
      <c r="I260" s="24">
        <f t="shared" si="7"/>
        <v>19.999</v>
      </c>
      <c r="J260" s="24"/>
      <c r="K260" s="24"/>
      <c r="L260" s="24">
        <v>19.999</v>
      </c>
      <c r="M260" s="24"/>
      <c r="N260" s="17" t="s">
        <v>57</v>
      </c>
      <c r="O260" s="27" t="s">
        <v>808</v>
      </c>
      <c r="P260" s="27" t="s">
        <v>1109</v>
      </c>
      <c r="Q260" s="31">
        <v>44986</v>
      </c>
      <c r="R260" s="31">
        <v>45017</v>
      </c>
      <c r="S260" s="31">
        <v>45270</v>
      </c>
      <c r="T260" s="31">
        <v>45290</v>
      </c>
      <c r="U260" s="17" t="s">
        <v>810</v>
      </c>
      <c r="Y260" s="2"/>
    </row>
    <row r="261" s="4" customFormat="1" ht="192" customHeight="1" spans="1:25">
      <c r="A261" s="17">
        <v>91</v>
      </c>
      <c r="B261" s="17" t="s">
        <v>30</v>
      </c>
      <c r="C261" s="17" t="s">
        <v>804</v>
      </c>
      <c r="D261" s="17" t="s">
        <v>1110</v>
      </c>
      <c r="E261" s="17" t="s">
        <v>1111</v>
      </c>
      <c r="F261" s="17"/>
      <c r="G261" s="17" t="s">
        <v>112</v>
      </c>
      <c r="H261" s="17" t="s">
        <v>1112</v>
      </c>
      <c r="I261" s="24">
        <f t="shared" si="7"/>
        <v>60</v>
      </c>
      <c r="J261" s="24"/>
      <c r="K261" s="26"/>
      <c r="L261" s="24">
        <v>60</v>
      </c>
      <c r="M261" s="24"/>
      <c r="N261" s="17" t="s">
        <v>57</v>
      </c>
      <c r="O261" s="27" t="s">
        <v>808</v>
      </c>
      <c r="P261" s="27" t="s">
        <v>1113</v>
      </c>
      <c r="Q261" s="31">
        <v>44986</v>
      </c>
      <c r="R261" s="31">
        <v>45017</v>
      </c>
      <c r="S261" s="31">
        <v>45270</v>
      </c>
      <c r="T261" s="31">
        <v>45290</v>
      </c>
      <c r="U261" s="17" t="s">
        <v>810</v>
      </c>
      <c r="Y261" s="2"/>
    </row>
    <row r="262" s="4" customFormat="1" ht="192" customHeight="1" spans="1:27">
      <c r="A262" s="17">
        <v>92</v>
      </c>
      <c r="B262" s="17" t="s">
        <v>30</v>
      </c>
      <c r="C262" s="17" t="s">
        <v>804</v>
      </c>
      <c r="D262" s="17" t="s">
        <v>1114</v>
      </c>
      <c r="E262" s="17" t="s">
        <v>1115</v>
      </c>
      <c r="F262" s="17"/>
      <c r="G262" s="17" t="s">
        <v>350</v>
      </c>
      <c r="H262" s="17" t="s">
        <v>1116</v>
      </c>
      <c r="I262" s="24">
        <f t="shared" si="7"/>
        <v>118.5814</v>
      </c>
      <c r="J262" s="24"/>
      <c r="K262" s="24"/>
      <c r="L262" s="26">
        <v>118.5814</v>
      </c>
      <c r="M262" s="24"/>
      <c r="N262" s="17" t="s">
        <v>57</v>
      </c>
      <c r="O262" s="27" t="s">
        <v>808</v>
      </c>
      <c r="P262" s="27" t="s">
        <v>1117</v>
      </c>
      <c r="Q262" s="31">
        <v>44986</v>
      </c>
      <c r="R262" s="31">
        <v>45017</v>
      </c>
      <c r="S262" s="31">
        <v>45270</v>
      </c>
      <c r="T262" s="31">
        <v>45290</v>
      </c>
      <c r="U262" s="17" t="s">
        <v>810</v>
      </c>
      <c r="Y262" s="2"/>
      <c r="AA262" s="29"/>
    </row>
    <row r="263" s="4" customFormat="1" ht="192" customHeight="1" spans="1:27">
      <c r="A263" s="17">
        <v>93</v>
      </c>
      <c r="B263" s="17" t="s">
        <v>30</v>
      </c>
      <c r="C263" s="17" t="s">
        <v>804</v>
      </c>
      <c r="D263" s="17" t="s">
        <v>1118</v>
      </c>
      <c r="E263" s="17" t="s">
        <v>1119</v>
      </c>
      <c r="F263" s="17"/>
      <c r="G263" s="17" t="s">
        <v>350</v>
      </c>
      <c r="H263" s="17" t="s">
        <v>1120</v>
      </c>
      <c r="I263" s="24">
        <f t="shared" si="7"/>
        <v>373.7467</v>
      </c>
      <c r="J263" s="24"/>
      <c r="K263" s="24"/>
      <c r="L263" s="26">
        <v>373.7467</v>
      </c>
      <c r="M263" s="24"/>
      <c r="N263" s="17" t="s">
        <v>57</v>
      </c>
      <c r="O263" s="27" t="s">
        <v>808</v>
      </c>
      <c r="P263" s="27" t="s">
        <v>1121</v>
      </c>
      <c r="Q263" s="31">
        <v>44986</v>
      </c>
      <c r="R263" s="31">
        <v>45017</v>
      </c>
      <c r="S263" s="31">
        <v>45270</v>
      </c>
      <c r="T263" s="31">
        <v>45290</v>
      </c>
      <c r="U263" s="17" t="s">
        <v>810</v>
      </c>
      <c r="Y263" s="2"/>
      <c r="AA263" s="29"/>
    </row>
    <row r="264" s="4" customFormat="1" ht="192" customHeight="1" spans="1:27">
      <c r="A264" s="17">
        <v>94</v>
      </c>
      <c r="B264" s="17" t="s">
        <v>30</v>
      </c>
      <c r="C264" s="17" t="s">
        <v>804</v>
      </c>
      <c r="D264" s="17" t="s">
        <v>1122</v>
      </c>
      <c r="E264" s="17" t="s">
        <v>1123</v>
      </c>
      <c r="F264" s="17"/>
      <c r="G264" s="17" t="s">
        <v>350</v>
      </c>
      <c r="H264" s="17" t="s">
        <v>1124</v>
      </c>
      <c r="I264" s="24">
        <f t="shared" si="7"/>
        <v>140.8727</v>
      </c>
      <c r="J264" s="24"/>
      <c r="K264" s="24"/>
      <c r="L264" s="26">
        <v>140.8727</v>
      </c>
      <c r="M264" s="24"/>
      <c r="N264" s="17" t="s">
        <v>57</v>
      </c>
      <c r="O264" s="27" t="s">
        <v>808</v>
      </c>
      <c r="P264" s="27" t="s">
        <v>1125</v>
      </c>
      <c r="Q264" s="31">
        <v>44986</v>
      </c>
      <c r="R264" s="31">
        <v>45017</v>
      </c>
      <c r="S264" s="31">
        <v>45270</v>
      </c>
      <c r="T264" s="31">
        <v>45290</v>
      </c>
      <c r="U264" s="17" t="s">
        <v>810</v>
      </c>
      <c r="Y264" s="2"/>
      <c r="AA264" s="29"/>
    </row>
    <row r="265" s="4" customFormat="1" ht="192" customHeight="1" spans="1:27">
      <c r="A265" s="17">
        <v>95</v>
      </c>
      <c r="B265" s="17" t="s">
        <v>30</v>
      </c>
      <c r="C265" s="17" t="s">
        <v>804</v>
      </c>
      <c r="D265" s="17" t="s">
        <v>1126</v>
      </c>
      <c r="E265" s="17" t="s">
        <v>1127</v>
      </c>
      <c r="F265" s="17"/>
      <c r="G265" s="17" t="s">
        <v>350</v>
      </c>
      <c r="H265" s="17" t="s">
        <v>1128</v>
      </c>
      <c r="I265" s="24">
        <f t="shared" si="7"/>
        <v>193.6634</v>
      </c>
      <c r="J265" s="24"/>
      <c r="K265" s="24"/>
      <c r="L265" s="26">
        <v>193.6634</v>
      </c>
      <c r="M265" s="24"/>
      <c r="N265" s="17" t="s">
        <v>57</v>
      </c>
      <c r="O265" s="27" t="s">
        <v>808</v>
      </c>
      <c r="P265" s="27" t="s">
        <v>1129</v>
      </c>
      <c r="Q265" s="31">
        <v>44986</v>
      </c>
      <c r="R265" s="31">
        <v>45017</v>
      </c>
      <c r="S265" s="31">
        <v>45270</v>
      </c>
      <c r="T265" s="31">
        <v>45290</v>
      </c>
      <c r="U265" s="17" t="s">
        <v>810</v>
      </c>
      <c r="Y265" s="2"/>
      <c r="AA265" s="29"/>
    </row>
    <row r="266" s="4" customFormat="1" ht="192" customHeight="1" spans="1:27">
      <c r="A266" s="17">
        <v>96</v>
      </c>
      <c r="B266" s="17" t="s">
        <v>30</v>
      </c>
      <c r="C266" s="17" t="s">
        <v>804</v>
      </c>
      <c r="D266" s="17" t="s">
        <v>1130</v>
      </c>
      <c r="E266" s="17" t="s">
        <v>1131</v>
      </c>
      <c r="F266" s="17"/>
      <c r="G266" s="17" t="s">
        <v>93</v>
      </c>
      <c r="H266" s="17" t="s">
        <v>926</v>
      </c>
      <c r="I266" s="24">
        <f t="shared" si="7"/>
        <v>97.7567</v>
      </c>
      <c r="J266" s="24"/>
      <c r="K266" s="24"/>
      <c r="L266" s="26">
        <v>97.7567</v>
      </c>
      <c r="M266" s="24"/>
      <c r="N266" s="17" t="s">
        <v>57</v>
      </c>
      <c r="O266" s="27" t="s">
        <v>808</v>
      </c>
      <c r="P266" s="27" t="s">
        <v>1132</v>
      </c>
      <c r="Q266" s="31">
        <v>44986</v>
      </c>
      <c r="R266" s="31">
        <v>45017</v>
      </c>
      <c r="S266" s="31">
        <v>45270</v>
      </c>
      <c r="T266" s="31">
        <v>45290</v>
      </c>
      <c r="U266" s="17" t="s">
        <v>810</v>
      </c>
      <c r="Y266" s="35"/>
      <c r="AA266" s="29"/>
    </row>
    <row r="267" s="4" customFormat="1" ht="192" customHeight="1" spans="1:27">
      <c r="A267" s="17">
        <v>97</v>
      </c>
      <c r="B267" s="17" t="s">
        <v>30</v>
      </c>
      <c r="C267" s="17" t="s">
        <v>804</v>
      </c>
      <c r="D267" s="17" t="s">
        <v>1133</v>
      </c>
      <c r="E267" s="17" t="s">
        <v>1134</v>
      </c>
      <c r="F267" s="17"/>
      <c r="G267" s="17" t="s">
        <v>123</v>
      </c>
      <c r="H267" s="17" t="s">
        <v>1135</v>
      </c>
      <c r="I267" s="24">
        <f t="shared" si="7"/>
        <v>95.59</v>
      </c>
      <c r="J267" s="24"/>
      <c r="K267" s="24"/>
      <c r="L267" s="26">
        <v>95.59</v>
      </c>
      <c r="M267" s="24"/>
      <c r="N267" s="17" t="s">
        <v>57</v>
      </c>
      <c r="O267" s="27" t="s">
        <v>808</v>
      </c>
      <c r="P267" s="27" t="s">
        <v>1136</v>
      </c>
      <c r="Q267" s="31">
        <v>44986</v>
      </c>
      <c r="R267" s="31">
        <v>45017</v>
      </c>
      <c r="S267" s="31">
        <v>45270</v>
      </c>
      <c r="T267" s="31">
        <v>45290</v>
      </c>
      <c r="U267" s="17" t="s">
        <v>810</v>
      </c>
      <c r="Y267" s="2"/>
      <c r="AA267" s="29"/>
    </row>
    <row r="268" s="4" customFormat="1" ht="192" customHeight="1" spans="1:27">
      <c r="A268" s="17">
        <v>98</v>
      </c>
      <c r="B268" s="17" t="s">
        <v>30</v>
      </c>
      <c r="C268" s="17" t="s">
        <v>804</v>
      </c>
      <c r="D268" s="17" t="s">
        <v>1137</v>
      </c>
      <c r="E268" s="17" t="s">
        <v>1138</v>
      </c>
      <c r="F268" s="17"/>
      <c r="G268" s="17" t="s">
        <v>398</v>
      </c>
      <c r="H268" s="17" t="s">
        <v>1139</v>
      </c>
      <c r="I268" s="24">
        <f t="shared" si="7"/>
        <v>91.3175</v>
      </c>
      <c r="J268" s="24"/>
      <c r="K268" s="24"/>
      <c r="L268" s="24">
        <v>91.3175</v>
      </c>
      <c r="M268" s="24"/>
      <c r="N268" s="17" t="s">
        <v>57</v>
      </c>
      <c r="O268" s="27" t="s">
        <v>808</v>
      </c>
      <c r="P268" s="27" t="s">
        <v>1140</v>
      </c>
      <c r="Q268" s="31">
        <v>44986</v>
      </c>
      <c r="R268" s="31">
        <v>45017</v>
      </c>
      <c r="S268" s="31">
        <v>45270</v>
      </c>
      <c r="T268" s="31">
        <v>45290</v>
      </c>
      <c r="U268" s="17" t="s">
        <v>810</v>
      </c>
      <c r="Y268" s="2"/>
      <c r="AA268" s="29"/>
    </row>
    <row r="269" s="4" customFormat="1" ht="192" customHeight="1" spans="1:27">
      <c r="A269" s="17">
        <v>99</v>
      </c>
      <c r="B269" s="17" t="s">
        <v>30</v>
      </c>
      <c r="C269" s="17" t="s">
        <v>804</v>
      </c>
      <c r="D269" s="17" t="s">
        <v>1141</v>
      </c>
      <c r="E269" s="17" t="s">
        <v>1142</v>
      </c>
      <c r="F269" s="17"/>
      <c r="G269" s="17" t="s">
        <v>123</v>
      </c>
      <c r="H269" s="17" t="s">
        <v>1143</v>
      </c>
      <c r="I269" s="24">
        <f t="shared" si="7"/>
        <v>234.7591</v>
      </c>
      <c r="J269" s="26">
        <v>234.7591</v>
      </c>
      <c r="K269" s="24"/>
      <c r="L269" s="24"/>
      <c r="M269" s="24"/>
      <c r="N269" s="17" t="s">
        <v>57</v>
      </c>
      <c r="O269" s="27" t="s">
        <v>808</v>
      </c>
      <c r="P269" s="27" t="s">
        <v>1144</v>
      </c>
      <c r="Q269" s="31">
        <v>44986</v>
      </c>
      <c r="R269" s="31">
        <v>45017</v>
      </c>
      <c r="S269" s="31">
        <v>45270</v>
      </c>
      <c r="T269" s="31">
        <v>45290</v>
      </c>
      <c r="U269" s="17" t="s">
        <v>810</v>
      </c>
      <c r="V269" s="36"/>
      <c r="Y269" s="2"/>
      <c r="AA269" s="29"/>
    </row>
    <row r="270" s="4" customFormat="1" ht="192" customHeight="1" spans="1:27">
      <c r="A270" s="17">
        <v>100</v>
      </c>
      <c r="B270" s="17" t="s">
        <v>30</v>
      </c>
      <c r="C270" s="17" t="s">
        <v>804</v>
      </c>
      <c r="D270" s="17" t="s">
        <v>1145</v>
      </c>
      <c r="E270" s="17" t="s">
        <v>1146</v>
      </c>
      <c r="F270" s="17"/>
      <c r="G270" s="17" t="s">
        <v>408</v>
      </c>
      <c r="H270" s="17" t="s">
        <v>1147</v>
      </c>
      <c r="I270" s="24">
        <f t="shared" si="7"/>
        <v>102.5687</v>
      </c>
      <c r="J270" s="24">
        <v>20.7245000000003</v>
      </c>
      <c r="K270" s="24"/>
      <c r="L270" s="24">
        <v>81.8441999999997</v>
      </c>
      <c r="M270" s="24"/>
      <c r="N270" s="17" t="s">
        <v>57</v>
      </c>
      <c r="O270" s="27" t="s">
        <v>808</v>
      </c>
      <c r="P270" s="27" t="s">
        <v>1148</v>
      </c>
      <c r="Q270" s="31">
        <v>45170</v>
      </c>
      <c r="R270" s="31">
        <v>45174</v>
      </c>
      <c r="S270" s="31">
        <v>45270</v>
      </c>
      <c r="T270" s="31">
        <v>45290</v>
      </c>
      <c r="U270" s="17" t="s">
        <v>810</v>
      </c>
      <c r="Y270" s="2"/>
      <c r="AA270" s="29"/>
    </row>
    <row r="271" s="4" customFormat="1" ht="192" customHeight="1" spans="1:27">
      <c r="A271" s="17">
        <v>101</v>
      </c>
      <c r="B271" s="17" t="s">
        <v>30</v>
      </c>
      <c r="C271" s="17" t="s">
        <v>804</v>
      </c>
      <c r="D271" s="17" t="s">
        <v>1149</v>
      </c>
      <c r="E271" s="17" t="s">
        <v>1150</v>
      </c>
      <c r="F271" s="17"/>
      <c r="G271" s="17" t="s">
        <v>193</v>
      </c>
      <c r="H271" s="17" t="s">
        <v>1151</v>
      </c>
      <c r="I271" s="24">
        <f t="shared" si="7"/>
        <v>196</v>
      </c>
      <c r="J271" s="24"/>
      <c r="K271" s="24"/>
      <c r="L271" s="24">
        <v>196</v>
      </c>
      <c r="M271" s="24"/>
      <c r="N271" s="17" t="s">
        <v>57</v>
      </c>
      <c r="O271" s="27" t="s">
        <v>808</v>
      </c>
      <c r="P271" s="27" t="s">
        <v>1152</v>
      </c>
      <c r="Q271" s="31">
        <v>45170</v>
      </c>
      <c r="R271" s="31">
        <v>45174</v>
      </c>
      <c r="S271" s="31">
        <v>45270</v>
      </c>
      <c r="T271" s="31">
        <v>45290</v>
      </c>
      <c r="U271" s="17" t="s">
        <v>810</v>
      </c>
      <c r="Y271" s="2"/>
      <c r="AA271" s="29"/>
    </row>
    <row r="272" s="4" customFormat="1" ht="192" customHeight="1" spans="1:27">
      <c r="A272" s="17">
        <v>102</v>
      </c>
      <c r="B272" s="17" t="s">
        <v>30</v>
      </c>
      <c r="C272" s="17" t="s">
        <v>804</v>
      </c>
      <c r="D272" s="17" t="s">
        <v>1153</v>
      </c>
      <c r="E272" s="17" t="s">
        <v>1154</v>
      </c>
      <c r="F272" s="17"/>
      <c r="G272" s="17" t="s">
        <v>261</v>
      </c>
      <c r="H272" s="17" t="s">
        <v>949</v>
      </c>
      <c r="I272" s="24">
        <f t="shared" si="7"/>
        <v>181.0207</v>
      </c>
      <c r="J272" s="24"/>
      <c r="K272" s="24"/>
      <c r="L272" s="24">
        <v>181.0207</v>
      </c>
      <c r="M272" s="24"/>
      <c r="N272" s="17" t="s">
        <v>57</v>
      </c>
      <c r="O272" s="27" t="s">
        <v>808</v>
      </c>
      <c r="P272" s="27" t="s">
        <v>950</v>
      </c>
      <c r="Q272" s="31">
        <v>45170</v>
      </c>
      <c r="R272" s="31">
        <v>45174</v>
      </c>
      <c r="S272" s="31">
        <v>45270</v>
      </c>
      <c r="T272" s="31">
        <v>45290</v>
      </c>
      <c r="U272" s="17" t="s">
        <v>810</v>
      </c>
      <c r="Y272" s="2"/>
      <c r="AA272" s="29"/>
    </row>
    <row r="273" s="4" customFormat="1" ht="192" customHeight="1" spans="1:27">
      <c r="A273" s="17">
        <v>103</v>
      </c>
      <c r="B273" s="17" t="s">
        <v>30</v>
      </c>
      <c r="C273" s="17" t="s">
        <v>804</v>
      </c>
      <c r="D273" s="17" t="s">
        <v>1155</v>
      </c>
      <c r="E273" s="17" t="s">
        <v>1156</v>
      </c>
      <c r="F273" s="17"/>
      <c r="G273" s="17" t="s">
        <v>99</v>
      </c>
      <c r="H273" s="17" t="s">
        <v>100</v>
      </c>
      <c r="I273" s="24">
        <f t="shared" si="7"/>
        <v>50</v>
      </c>
      <c r="J273" s="24">
        <v>50</v>
      </c>
      <c r="K273" s="24"/>
      <c r="L273" s="24"/>
      <c r="M273" s="24"/>
      <c r="N273" s="17" t="s">
        <v>57</v>
      </c>
      <c r="O273" s="27" t="s">
        <v>808</v>
      </c>
      <c r="P273" s="27" t="s">
        <v>1157</v>
      </c>
      <c r="Q273" s="31">
        <v>45170</v>
      </c>
      <c r="R273" s="31">
        <v>45174</v>
      </c>
      <c r="S273" s="31">
        <v>45270</v>
      </c>
      <c r="T273" s="31">
        <v>45290</v>
      </c>
      <c r="U273" s="17" t="s">
        <v>810</v>
      </c>
      <c r="Y273" s="2"/>
      <c r="AA273" s="29"/>
    </row>
    <row r="274" s="4" customFormat="1" ht="192" customHeight="1" spans="1:27">
      <c r="A274" s="17">
        <v>104</v>
      </c>
      <c r="B274" s="17" t="s">
        <v>30</v>
      </c>
      <c r="C274" s="17" t="s">
        <v>804</v>
      </c>
      <c r="D274" s="17" t="s">
        <v>1158</v>
      </c>
      <c r="E274" s="17" t="s">
        <v>1159</v>
      </c>
      <c r="F274" s="17"/>
      <c r="G274" s="17" t="s">
        <v>199</v>
      </c>
      <c r="H274" s="17" t="s">
        <v>200</v>
      </c>
      <c r="I274" s="24">
        <f t="shared" si="7"/>
        <v>100</v>
      </c>
      <c r="J274" s="24">
        <v>100</v>
      </c>
      <c r="K274" s="24"/>
      <c r="L274" s="24"/>
      <c r="M274" s="24"/>
      <c r="N274" s="17" t="s">
        <v>57</v>
      </c>
      <c r="O274" s="27" t="s">
        <v>808</v>
      </c>
      <c r="P274" s="27" t="s">
        <v>846</v>
      </c>
      <c r="Q274" s="31">
        <v>45170</v>
      </c>
      <c r="R274" s="31">
        <v>45174</v>
      </c>
      <c r="S274" s="31">
        <v>45270</v>
      </c>
      <c r="T274" s="31">
        <v>45290</v>
      </c>
      <c r="U274" s="17" t="s">
        <v>810</v>
      </c>
      <c r="Y274" s="2"/>
      <c r="AA274" s="29"/>
    </row>
    <row r="275" s="4" customFormat="1" ht="192" customHeight="1" spans="1:27">
      <c r="A275" s="17">
        <v>105</v>
      </c>
      <c r="B275" s="17" t="s">
        <v>30</v>
      </c>
      <c r="C275" s="17" t="s">
        <v>804</v>
      </c>
      <c r="D275" s="17" t="s">
        <v>1160</v>
      </c>
      <c r="E275" s="17" t="s">
        <v>1161</v>
      </c>
      <c r="F275" s="17"/>
      <c r="G275" s="17" t="s">
        <v>199</v>
      </c>
      <c r="H275" s="17" t="s">
        <v>1162</v>
      </c>
      <c r="I275" s="24">
        <f t="shared" si="7"/>
        <v>80</v>
      </c>
      <c r="J275" s="24">
        <v>80</v>
      </c>
      <c r="K275" s="24"/>
      <c r="L275" s="24"/>
      <c r="M275" s="24"/>
      <c r="N275" s="17"/>
      <c r="O275" s="27" t="s">
        <v>808</v>
      </c>
      <c r="P275" s="27" t="s">
        <v>1163</v>
      </c>
      <c r="Q275" s="31">
        <v>45170</v>
      </c>
      <c r="R275" s="31">
        <v>45174</v>
      </c>
      <c r="S275" s="31">
        <v>45270</v>
      </c>
      <c r="T275" s="31">
        <v>45290</v>
      </c>
      <c r="U275" s="17" t="s">
        <v>810</v>
      </c>
      <c r="Y275" s="2"/>
      <c r="AA275" s="29"/>
    </row>
    <row r="276" s="4" customFormat="1" ht="192" customHeight="1" spans="1:27">
      <c r="A276" s="17">
        <v>106</v>
      </c>
      <c r="B276" s="17" t="s">
        <v>30</v>
      </c>
      <c r="C276" s="17" t="s">
        <v>804</v>
      </c>
      <c r="D276" s="17" t="s">
        <v>1164</v>
      </c>
      <c r="E276" s="17" t="s">
        <v>1165</v>
      </c>
      <c r="F276" s="17"/>
      <c r="G276" s="17" t="s">
        <v>278</v>
      </c>
      <c r="H276" s="17" t="s">
        <v>279</v>
      </c>
      <c r="I276" s="24">
        <f t="shared" ref="I276:I300" si="8">J276+K276+L276+M276</f>
        <v>100</v>
      </c>
      <c r="J276" s="24">
        <v>100</v>
      </c>
      <c r="K276" s="24"/>
      <c r="L276" s="24"/>
      <c r="M276" s="24"/>
      <c r="N276" s="17" t="s">
        <v>57</v>
      </c>
      <c r="O276" s="27" t="s">
        <v>808</v>
      </c>
      <c r="P276" s="27" t="s">
        <v>981</v>
      </c>
      <c r="Q276" s="31">
        <v>45170</v>
      </c>
      <c r="R276" s="31">
        <v>45174</v>
      </c>
      <c r="S276" s="31">
        <v>45270</v>
      </c>
      <c r="T276" s="31">
        <v>45290</v>
      </c>
      <c r="U276" s="17" t="s">
        <v>810</v>
      </c>
      <c r="Y276" s="2"/>
      <c r="AA276" s="29"/>
    </row>
    <row r="277" s="4" customFormat="1" ht="192" customHeight="1" spans="1:27">
      <c r="A277" s="17">
        <v>107</v>
      </c>
      <c r="B277" s="17" t="s">
        <v>30</v>
      </c>
      <c r="C277" s="17" t="s">
        <v>804</v>
      </c>
      <c r="D277" s="17" t="s">
        <v>1166</v>
      </c>
      <c r="E277" s="17" t="s">
        <v>1167</v>
      </c>
      <c r="F277" s="17"/>
      <c r="G277" s="17" t="s">
        <v>272</v>
      </c>
      <c r="H277" s="17" t="s">
        <v>1168</v>
      </c>
      <c r="I277" s="24">
        <f t="shared" si="8"/>
        <v>199.9935</v>
      </c>
      <c r="J277" s="26">
        <v>199.9935</v>
      </c>
      <c r="K277" s="24"/>
      <c r="L277" s="24"/>
      <c r="M277" s="24"/>
      <c r="N277" s="17" t="s">
        <v>57</v>
      </c>
      <c r="O277" s="27" t="s">
        <v>808</v>
      </c>
      <c r="P277" s="27" t="s">
        <v>1169</v>
      </c>
      <c r="Q277" s="31">
        <v>45170</v>
      </c>
      <c r="R277" s="31">
        <v>45174</v>
      </c>
      <c r="S277" s="31">
        <v>45270</v>
      </c>
      <c r="T277" s="31">
        <v>45290</v>
      </c>
      <c r="U277" s="17" t="s">
        <v>810</v>
      </c>
      <c r="Y277" s="2"/>
      <c r="AA277" s="29"/>
    </row>
    <row r="278" s="4" customFormat="1" ht="192" customHeight="1" spans="1:27">
      <c r="A278" s="17">
        <v>108</v>
      </c>
      <c r="B278" s="17" t="s">
        <v>30</v>
      </c>
      <c r="C278" s="17" t="s">
        <v>804</v>
      </c>
      <c r="D278" s="17" t="s">
        <v>1170</v>
      </c>
      <c r="E278" s="17" t="s">
        <v>1171</v>
      </c>
      <c r="F278" s="17"/>
      <c r="G278" s="17" t="s">
        <v>408</v>
      </c>
      <c r="H278" s="17" t="s">
        <v>1172</v>
      </c>
      <c r="I278" s="24">
        <f t="shared" si="8"/>
        <v>57.5322</v>
      </c>
      <c r="J278" s="24"/>
      <c r="K278" s="24"/>
      <c r="L278" s="24">
        <v>57.5322</v>
      </c>
      <c r="M278" s="24"/>
      <c r="N278" s="17" t="s">
        <v>57</v>
      </c>
      <c r="O278" s="27" t="s">
        <v>808</v>
      </c>
      <c r="P278" s="27" t="s">
        <v>1173</v>
      </c>
      <c r="Q278" s="31">
        <v>44986</v>
      </c>
      <c r="R278" s="31">
        <v>45017</v>
      </c>
      <c r="S278" s="31">
        <v>45270</v>
      </c>
      <c r="T278" s="31">
        <v>45290</v>
      </c>
      <c r="U278" s="17" t="s">
        <v>810</v>
      </c>
      <c r="Y278" s="2"/>
      <c r="AA278" s="29"/>
    </row>
    <row r="279" s="4" customFormat="1" ht="192" customHeight="1" spans="1:27">
      <c r="A279" s="17">
        <v>109</v>
      </c>
      <c r="B279" s="17" t="s">
        <v>30</v>
      </c>
      <c r="C279" s="17" t="s">
        <v>804</v>
      </c>
      <c r="D279" s="17" t="s">
        <v>1174</v>
      </c>
      <c r="E279" s="17" t="s">
        <v>1175</v>
      </c>
      <c r="F279" s="17"/>
      <c r="G279" s="17" t="s">
        <v>261</v>
      </c>
      <c r="H279" s="17" t="s">
        <v>1176</v>
      </c>
      <c r="I279" s="24">
        <f t="shared" si="8"/>
        <v>73.2981</v>
      </c>
      <c r="J279" s="24"/>
      <c r="K279" s="24"/>
      <c r="L279" s="24">
        <v>73.2981</v>
      </c>
      <c r="M279" s="24"/>
      <c r="N279" s="17" t="s">
        <v>57</v>
      </c>
      <c r="O279" s="27" t="s">
        <v>808</v>
      </c>
      <c r="P279" s="27" t="s">
        <v>1177</v>
      </c>
      <c r="Q279" s="31">
        <v>44986</v>
      </c>
      <c r="R279" s="31">
        <v>45017</v>
      </c>
      <c r="S279" s="31">
        <v>45270</v>
      </c>
      <c r="T279" s="31">
        <v>45290</v>
      </c>
      <c r="U279" s="17" t="s">
        <v>810</v>
      </c>
      <c r="Y279" s="2"/>
      <c r="AA279" s="29"/>
    </row>
    <row r="280" s="4" customFormat="1" ht="192" customHeight="1" spans="1:27">
      <c r="A280" s="17">
        <v>110</v>
      </c>
      <c r="B280" s="17" t="s">
        <v>30</v>
      </c>
      <c r="C280" s="17" t="s">
        <v>804</v>
      </c>
      <c r="D280" s="17" t="s">
        <v>1178</v>
      </c>
      <c r="E280" s="17" t="s">
        <v>1179</v>
      </c>
      <c r="F280" s="17"/>
      <c r="G280" s="17" t="s">
        <v>312</v>
      </c>
      <c r="H280" s="17" t="s">
        <v>1180</v>
      </c>
      <c r="I280" s="24">
        <f t="shared" si="8"/>
        <v>335.8105</v>
      </c>
      <c r="J280" s="24">
        <v>153.753399999999</v>
      </c>
      <c r="K280" s="24"/>
      <c r="L280" s="24">
        <v>182.057100000001</v>
      </c>
      <c r="M280" s="24"/>
      <c r="N280" s="17" t="s">
        <v>57</v>
      </c>
      <c r="O280" s="27" t="s">
        <v>808</v>
      </c>
      <c r="P280" s="27" t="s">
        <v>1181</v>
      </c>
      <c r="Q280" s="31">
        <v>44986</v>
      </c>
      <c r="R280" s="31">
        <v>45017</v>
      </c>
      <c r="S280" s="31">
        <v>45270</v>
      </c>
      <c r="T280" s="31">
        <v>45290</v>
      </c>
      <c r="U280" s="17" t="s">
        <v>810</v>
      </c>
      <c r="Y280" s="2"/>
      <c r="AA280" s="29"/>
    </row>
    <row r="281" s="4" customFormat="1" ht="192" customHeight="1" spans="1:25">
      <c r="A281" s="17">
        <v>111</v>
      </c>
      <c r="B281" s="17" t="s">
        <v>30</v>
      </c>
      <c r="C281" s="17" t="s">
        <v>804</v>
      </c>
      <c r="D281" s="17" t="s">
        <v>1182</v>
      </c>
      <c r="E281" s="17" t="s">
        <v>1183</v>
      </c>
      <c r="F281" s="17"/>
      <c r="G281" s="17" t="s">
        <v>148</v>
      </c>
      <c r="H281" s="17" t="s">
        <v>149</v>
      </c>
      <c r="I281" s="24">
        <f t="shared" si="8"/>
        <v>486.9598</v>
      </c>
      <c r="J281" s="24">
        <v>486.9598</v>
      </c>
      <c r="K281" s="24"/>
      <c r="L281" s="24"/>
      <c r="M281" s="24"/>
      <c r="N281" s="17" t="s">
        <v>77</v>
      </c>
      <c r="O281" s="27" t="s">
        <v>808</v>
      </c>
      <c r="P281" s="27" t="s">
        <v>1184</v>
      </c>
      <c r="Q281" s="31">
        <v>44986</v>
      </c>
      <c r="R281" s="31">
        <v>45017</v>
      </c>
      <c r="S281" s="31">
        <v>45270</v>
      </c>
      <c r="T281" s="31">
        <v>45290</v>
      </c>
      <c r="U281" s="17" t="s">
        <v>810</v>
      </c>
      <c r="Y281" s="2"/>
    </row>
    <row r="282" s="4" customFormat="1" ht="192" customHeight="1" spans="1:25">
      <c r="A282" s="17">
        <v>112</v>
      </c>
      <c r="B282" s="17" t="s">
        <v>30</v>
      </c>
      <c r="C282" s="17" t="s">
        <v>804</v>
      </c>
      <c r="D282" s="17" t="s">
        <v>1185</v>
      </c>
      <c r="E282" s="17" t="s">
        <v>1186</v>
      </c>
      <c r="F282" s="17"/>
      <c r="G282" s="17" t="s">
        <v>112</v>
      </c>
      <c r="H282" s="17" t="s">
        <v>1108</v>
      </c>
      <c r="I282" s="24">
        <f t="shared" si="8"/>
        <v>3249.56</v>
      </c>
      <c r="J282" s="24">
        <v>2742.56</v>
      </c>
      <c r="K282" s="24">
        <v>507</v>
      </c>
      <c r="L282" s="24"/>
      <c r="M282" s="24"/>
      <c r="N282" s="17" t="s">
        <v>388</v>
      </c>
      <c r="O282" s="17" t="s">
        <v>808</v>
      </c>
      <c r="P282" s="17" t="s">
        <v>1187</v>
      </c>
      <c r="Q282" s="31">
        <v>44986</v>
      </c>
      <c r="R282" s="31">
        <v>45017</v>
      </c>
      <c r="S282" s="31">
        <v>45270</v>
      </c>
      <c r="T282" s="31">
        <v>45290</v>
      </c>
      <c r="U282" s="17" t="s">
        <v>810</v>
      </c>
      <c r="Y282" s="2"/>
    </row>
    <row r="283" s="2" customFormat="1" ht="192" customHeight="1" spans="1:27">
      <c r="A283" s="17">
        <v>113</v>
      </c>
      <c r="B283" s="17" t="s">
        <v>30</v>
      </c>
      <c r="C283" s="17" t="s">
        <v>804</v>
      </c>
      <c r="D283" s="17" t="s">
        <v>1188</v>
      </c>
      <c r="E283" s="17" t="s">
        <v>1189</v>
      </c>
      <c r="F283" s="17" t="s">
        <v>1190</v>
      </c>
      <c r="G283" s="17" t="s">
        <v>1191</v>
      </c>
      <c r="H283" s="17"/>
      <c r="I283" s="24">
        <f t="shared" si="8"/>
        <v>1200</v>
      </c>
      <c r="J283" s="24"/>
      <c r="K283" s="24"/>
      <c r="L283" s="24"/>
      <c r="M283" s="24">
        <v>1200</v>
      </c>
      <c r="N283" s="17" t="s">
        <v>1192</v>
      </c>
      <c r="O283" s="27" t="s">
        <v>1193</v>
      </c>
      <c r="P283" s="27" t="s">
        <v>1194</v>
      </c>
      <c r="Q283" s="31"/>
      <c r="R283" s="31">
        <v>44927</v>
      </c>
      <c r="S283" s="31">
        <v>45270</v>
      </c>
      <c r="T283" s="31">
        <v>45290</v>
      </c>
      <c r="U283" s="17" t="s">
        <v>1195</v>
      </c>
      <c r="W283" s="4"/>
      <c r="X283" s="4"/>
      <c r="Z283" s="4"/>
      <c r="AA283" s="4"/>
    </row>
    <row r="284" s="2" customFormat="1" ht="192" customHeight="1" spans="1:27">
      <c r="A284" s="17">
        <v>114</v>
      </c>
      <c r="B284" s="17" t="s">
        <v>30</v>
      </c>
      <c r="C284" s="17" t="s">
        <v>804</v>
      </c>
      <c r="D284" s="17" t="s">
        <v>1196</v>
      </c>
      <c r="E284" s="17" t="s">
        <v>1197</v>
      </c>
      <c r="F284" s="17" t="s">
        <v>1198</v>
      </c>
      <c r="G284" s="17" t="s">
        <v>48</v>
      </c>
      <c r="H284" s="17"/>
      <c r="I284" s="24">
        <f t="shared" si="8"/>
        <v>4</v>
      </c>
      <c r="J284" s="24"/>
      <c r="K284" s="24">
        <v>4</v>
      </c>
      <c r="L284" s="24"/>
      <c r="M284" s="24"/>
      <c r="N284" s="17" t="s">
        <v>1199</v>
      </c>
      <c r="O284" s="27" t="s">
        <v>1200</v>
      </c>
      <c r="P284" s="27" t="s">
        <v>1201</v>
      </c>
      <c r="Q284" s="31"/>
      <c r="R284" s="31">
        <v>44927</v>
      </c>
      <c r="S284" s="31">
        <v>45270</v>
      </c>
      <c r="T284" s="31">
        <v>45290</v>
      </c>
      <c r="U284" s="17" t="s">
        <v>1195</v>
      </c>
      <c r="W284" s="4"/>
      <c r="X284" s="4"/>
      <c r="Z284" s="4"/>
      <c r="AA284" s="4"/>
    </row>
    <row r="285" s="2" customFormat="1" ht="192" customHeight="1" spans="1:27">
      <c r="A285" s="17">
        <v>115</v>
      </c>
      <c r="B285" s="17" t="s">
        <v>30</v>
      </c>
      <c r="C285" s="17" t="s">
        <v>804</v>
      </c>
      <c r="D285" s="17" t="s">
        <v>1202</v>
      </c>
      <c r="E285" s="17" t="s">
        <v>1203</v>
      </c>
      <c r="F285" s="17"/>
      <c r="G285" s="17" t="s">
        <v>48</v>
      </c>
      <c r="H285" s="17"/>
      <c r="I285" s="24">
        <f t="shared" si="8"/>
        <v>79</v>
      </c>
      <c r="J285" s="24"/>
      <c r="K285" s="24">
        <v>79</v>
      </c>
      <c r="L285" s="24"/>
      <c r="M285" s="24"/>
      <c r="N285" s="17" t="s">
        <v>1204</v>
      </c>
      <c r="O285" s="27" t="s">
        <v>1205</v>
      </c>
      <c r="P285" s="27" t="s">
        <v>1201</v>
      </c>
      <c r="Q285" s="31"/>
      <c r="R285" s="31">
        <v>44927</v>
      </c>
      <c r="S285" s="31">
        <v>45270</v>
      </c>
      <c r="T285" s="31">
        <v>45290</v>
      </c>
      <c r="U285" s="17" t="s">
        <v>1195</v>
      </c>
      <c r="W285" s="4"/>
      <c r="X285" s="4"/>
      <c r="Z285" s="4"/>
      <c r="AA285" s="4"/>
    </row>
    <row r="286" s="2" customFormat="1" ht="192" customHeight="1" spans="1:27">
      <c r="A286" s="17">
        <v>116</v>
      </c>
      <c r="B286" s="17" t="s">
        <v>30</v>
      </c>
      <c r="C286" s="17" t="s">
        <v>804</v>
      </c>
      <c r="D286" s="17" t="s">
        <v>1206</v>
      </c>
      <c r="E286" s="17" t="s">
        <v>1197</v>
      </c>
      <c r="F286" s="17" t="s">
        <v>1198</v>
      </c>
      <c r="G286" s="17" t="s">
        <v>48</v>
      </c>
      <c r="H286" s="17"/>
      <c r="I286" s="24">
        <f t="shared" si="8"/>
        <v>3</v>
      </c>
      <c r="J286" s="24"/>
      <c r="K286" s="24">
        <v>3</v>
      </c>
      <c r="L286" s="24"/>
      <c r="M286" s="24"/>
      <c r="N286" s="17" t="s">
        <v>1204</v>
      </c>
      <c r="O286" s="27" t="s">
        <v>1207</v>
      </c>
      <c r="P286" s="27" t="s">
        <v>1201</v>
      </c>
      <c r="Q286" s="31"/>
      <c r="R286" s="31">
        <v>44927</v>
      </c>
      <c r="S286" s="31">
        <v>45270</v>
      </c>
      <c r="T286" s="31">
        <v>45290</v>
      </c>
      <c r="U286" s="17" t="s">
        <v>1195</v>
      </c>
      <c r="W286" s="4"/>
      <c r="X286" s="4"/>
      <c r="Z286" s="4"/>
      <c r="AA286" s="4"/>
    </row>
    <row r="287" s="2" customFormat="1" ht="192" customHeight="1" spans="1:27">
      <c r="A287" s="17">
        <v>117</v>
      </c>
      <c r="B287" s="17" t="s">
        <v>30</v>
      </c>
      <c r="C287" s="17" t="s">
        <v>804</v>
      </c>
      <c r="D287" s="17" t="s">
        <v>1208</v>
      </c>
      <c r="E287" s="17" t="s">
        <v>1209</v>
      </c>
      <c r="F287" s="17"/>
      <c r="G287" s="17" t="s">
        <v>48</v>
      </c>
      <c r="H287" s="17"/>
      <c r="I287" s="24">
        <f t="shared" si="8"/>
        <v>78.7271</v>
      </c>
      <c r="J287" s="24"/>
      <c r="K287" s="24">
        <v>78.7271</v>
      </c>
      <c r="L287" s="24"/>
      <c r="M287" s="24"/>
      <c r="N287" s="17" t="s">
        <v>1204</v>
      </c>
      <c r="O287" s="27" t="s">
        <v>1210</v>
      </c>
      <c r="P287" s="27" t="s">
        <v>1211</v>
      </c>
      <c r="Q287" s="31"/>
      <c r="R287" s="31">
        <v>44927</v>
      </c>
      <c r="S287" s="31">
        <v>45270</v>
      </c>
      <c r="T287" s="31">
        <v>45290</v>
      </c>
      <c r="U287" s="17" t="s">
        <v>1195</v>
      </c>
      <c r="W287" s="4"/>
      <c r="X287" s="4"/>
      <c r="Z287" s="4"/>
      <c r="AA287" s="4"/>
    </row>
    <row r="288" s="2" customFormat="1" ht="192" customHeight="1" spans="1:27">
      <c r="A288" s="17">
        <v>118</v>
      </c>
      <c r="B288" s="17" t="s">
        <v>30</v>
      </c>
      <c r="C288" s="17" t="s">
        <v>804</v>
      </c>
      <c r="D288" s="17" t="s">
        <v>1212</v>
      </c>
      <c r="E288" s="17" t="s">
        <v>1203</v>
      </c>
      <c r="F288" s="17"/>
      <c r="G288" s="17" t="s">
        <v>48</v>
      </c>
      <c r="H288" s="17"/>
      <c r="I288" s="24">
        <f t="shared" si="8"/>
        <v>15.5759</v>
      </c>
      <c r="J288" s="24"/>
      <c r="K288" s="24">
        <v>15.5759</v>
      </c>
      <c r="L288" s="24"/>
      <c r="M288" s="24"/>
      <c r="N288" s="17" t="s">
        <v>1213</v>
      </c>
      <c r="O288" s="27" t="s">
        <v>1214</v>
      </c>
      <c r="P288" s="27" t="s">
        <v>1201</v>
      </c>
      <c r="Q288" s="31"/>
      <c r="R288" s="31">
        <v>44927</v>
      </c>
      <c r="S288" s="31">
        <v>45270</v>
      </c>
      <c r="T288" s="31">
        <v>45290</v>
      </c>
      <c r="U288" s="17" t="s">
        <v>1195</v>
      </c>
      <c r="W288" s="4"/>
      <c r="X288" s="4"/>
      <c r="Z288" s="4"/>
      <c r="AA288" s="4"/>
    </row>
    <row r="289" s="2" customFormat="1" ht="192" customHeight="1" spans="1:27">
      <c r="A289" s="17">
        <v>119</v>
      </c>
      <c r="B289" s="17" t="s">
        <v>30</v>
      </c>
      <c r="C289" s="17" t="s">
        <v>804</v>
      </c>
      <c r="D289" s="17" t="s">
        <v>1215</v>
      </c>
      <c r="E289" s="17" t="s">
        <v>1216</v>
      </c>
      <c r="F289" s="17" t="s">
        <v>1198</v>
      </c>
      <c r="G289" s="17" t="s">
        <v>48</v>
      </c>
      <c r="H289" s="17"/>
      <c r="I289" s="24">
        <f t="shared" si="8"/>
        <v>50</v>
      </c>
      <c r="J289" s="24"/>
      <c r="K289" s="24">
        <v>50</v>
      </c>
      <c r="L289" s="24"/>
      <c r="M289" s="24"/>
      <c r="N289" s="17" t="s">
        <v>1213</v>
      </c>
      <c r="O289" s="27" t="s">
        <v>1217</v>
      </c>
      <c r="P289" s="27" t="s">
        <v>1201</v>
      </c>
      <c r="Q289" s="31"/>
      <c r="R289" s="31">
        <v>44927</v>
      </c>
      <c r="S289" s="31">
        <v>45270</v>
      </c>
      <c r="T289" s="31">
        <v>45290</v>
      </c>
      <c r="U289" s="17" t="s">
        <v>1195</v>
      </c>
      <c r="W289" s="4"/>
      <c r="X289" s="4"/>
      <c r="Z289" s="4"/>
      <c r="AA289" s="4"/>
    </row>
    <row r="290" s="2" customFormat="1" ht="192" customHeight="1" spans="1:27">
      <c r="A290" s="17">
        <v>120</v>
      </c>
      <c r="B290" s="17" t="s">
        <v>30</v>
      </c>
      <c r="C290" s="17" t="s">
        <v>804</v>
      </c>
      <c r="D290" s="17" t="s">
        <v>1218</v>
      </c>
      <c r="E290" s="17" t="s">
        <v>1203</v>
      </c>
      <c r="F290" s="17"/>
      <c r="G290" s="17" t="s">
        <v>48</v>
      </c>
      <c r="H290" s="17"/>
      <c r="I290" s="24">
        <f t="shared" si="8"/>
        <v>54.5774</v>
      </c>
      <c r="J290" s="24"/>
      <c r="K290" s="24">
        <v>54.5774</v>
      </c>
      <c r="L290" s="24"/>
      <c r="M290" s="24"/>
      <c r="N290" s="17" t="s">
        <v>35</v>
      </c>
      <c r="O290" s="27" t="s">
        <v>1219</v>
      </c>
      <c r="P290" s="27" t="s">
        <v>1201</v>
      </c>
      <c r="Q290" s="31"/>
      <c r="R290" s="31">
        <v>44927</v>
      </c>
      <c r="S290" s="31">
        <v>45270</v>
      </c>
      <c r="T290" s="31">
        <v>45290</v>
      </c>
      <c r="U290" s="17" t="s">
        <v>1195</v>
      </c>
      <c r="W290" s="4"/>
      <c r="X290" s="4"/>
      <c r="Z290" s="4"/>
      <c r="AA290" s="4"/>
    </row>
    <row r="291" s="2" customFormat="1" ht="192" customHeight="1" spans="1:27">
      <c r="A291" s="17">
        <v>121</v>
      </c>
      <c r="B291" s="17" t="s">
        <v>30</v>
      </c>
      <c r="C291" s="17" t="s">
        <v>804</v>
      </c>
      <c r="D291" s="17" t="s">
        <v>1220</v>
      </c>
      <c r="E291" s="17" t="s">
        <v>1197</v>
      </c>
      <c r="F291" s="17" t="s">
        <v>1198</v>
      </c>
      <c r="G291" s="17" t="s">
        <v>48</v>
      </c>
      <c r="H291" s="17"/>
      <c r="I291" s="24">
        <f t="shared" si="8"/>
        <v>1825.3929</v>
      </c>
      <c r="J291" s="24">
        <v>414.5979</v>
      </c>
      <c r="K291" s="24">
        <v>1390.6718</v>
      </c>
      <c r="L291" s="24">
        <v>20.1232</v>
      </c>
      <c r="M291" s="24"/>
      <c r="N291" s="17" t="s">
        <v>35</v>
      </c>
      <c r="O291" s="27" t="s">
        <v>1221</v>
      </c>
      <c r="P291" s="17" t="s">
        <v>1201</v>
      </c>
      <c r="Q291" s="31"/>
      <c r="R291" s="31">
        <v>44927</v>
      </c>
      <c r="S291" s="31">
        <v>45280</v>
      </c>
      <c r="T291" s="31">
        <v>45290</v>
      </c>
      <c r="U291" s="17" t="s">
        <v>1195</v>
      </c>
      <c r="W291" s="4"/>
      <c r="X291" s="4"/>
      <c r="Z291" s="4"/>
      <c r="AA291" s="29"/>
    </row>
    <row r="292" s="2" customFormat="1" ht="192" customHeight="1" spans="1:27">
      <c r="A292" s="17">
        <v>122</v>
      </c>
      <c r="B292" s="17" t="s">
        <v>30</v>
      </c>
      <c r="C292" s="17" t="s">
        <v>804</v>
      </c>
      <c r="D292" s="17" t="s">
        <v>1222</v>
      </c>
      <c r="E292" s="17" t="s">
        <v>1203</v>
      </c>
      <c r="F292" s="17"/>
      <c r="G292" s="17" t="s">
        <v>48</v>
      </c>
      <c r="H292" s="17"/>
      <c r="I292" s="24">
        <f t="shared" si="8"/>
        <v>11</v>
      </c>
      <c r="J292" s="24"/>
      <c r="K292" s="24">
        <v>11</v>
      </c>
      <c r="L292" s="24"/>
      <c r="M292" s="24"/>
      <c r="N292" s="17" t="s">
        <v>1223</v>
      </c>
      <c r="O292" s="27" t="s">
        <v>1224</v>
      </c>
      <c r="P292" s="17" t="s">
        <v>1201</v>
      </c>
      <c r="Q292" s="31"/>
      <c r="R292" s="31">
        <v>44927</v>
      </c>
      <c r="S292" s="31">
        <v>45280</v>
      </c>
      <c r="T292" s="31">
        <v>45290</v>
      </c>
      <c r="U292" s="17" t="s">
        <v>1195</v>
      </c>
      <c r="W292" s="4"/>
      <c r="X292" s="4"/>
      <c r="Z292" s="4"/>
      <c r="AA292" s="4"/>
    </row>
    <row r="293" s="2" customFormat="1" ht="192" customHeight="1" spans="1:27">
      <c r="A293" s="17">
        <v>123</v>
      </c>
      <c r="B293" s="17" t="s">
        <v>30</v>
      </c>
      <c r="C293" s="17" t="s">
        <v>804</v>
      </c>
      <c r="D293" s="17" t="s">
        <v>1225</v>
      </c>
      <c r="E293" s="17" t="s">
        <v>1197</v>
      </c>
      <c r="F293" s="17" t="s">
        <v>1198</v>
      </c>
      <c r="G293" s="17" t="s">
        <v>48</v>
      </c>
      <c r="H293" s="17"/>
      <c r="I293" s="24">
        <f t="shared" si="8"/>
        <v>10</v>
      </c>
      <c r="J293" s="26"/>
      <c r="K293" s="24">
        <v>10</v>
      </c>
      <c r="L293" s="24"/>
      <c r="M293" s="24"/>
      <c r="N293" s="17" t="s">
        <v>1223</v>
      </c>
      <c r="O293" s="27" t="s">
        <v>1226</v>
      </c>
      <c r="P293" s="17" t="s">
        <v>1201</v>
      </c>
      <c r="Q293" s="31"/>
      <c r="R293" s="31">
        <v>44927</v>
      </c>
      <c r="S293" s="31">
        <v>45280</v>
      </c>
      <c r="T293" s="31">
        <v>45290</v>
      </c>
      <c r="U293" s="17" t="s">
        <v>1195</v>
      </c>
      <c r="W293" s="4"/>
      <c r="X293" s="4"/>
      <c r="Z293" s="4"/>
      <c r="AA293" s="4"/>
    </row>
    <row r="294" s="2" customFormat="1" ht="192" customHeight="1" spans="1:27">
      <c r="A294" s="17">
        <v>124</v>
      </c>
      <c r="B294" s="17" t="s">
        <v>30</v>
      </c>
      <c r="C294" s="17" t="s">
        <v>804</v>
      </c>
      <c r="D294" s="17" t="s">
        <v>1227</v>
      </c>
      <c r="E294" s="17" t="s">
        <v>1203</v>
      </c>
      <c r="F294" s="17"/>
      <c r="G294" s="17" t="s">
        <v>48</v>
      </c>
      <c r="H294" s="17"/>
      <c r="I294" s="24">
        <f t="shared" si="8"/>
        <v>1</v>
      </c>
      <c r="J294" s="26"/>
      <c r="K294" s="24">
        <v>1</v>
      </c>
      <c r="L294" s="24"/>
      <c r="M294" s="24"/>
      <c r="N294" s="17" t="s">
        <v>1228</v>
      </c>
      <c r="O294" s="27" t="s">
        <v>1229</v>
      </c>
      <c r="P294" s="17" t="s">
        <v>1201</v>
      </c>
      <c r="Q294" s="17"/>
      <c r="R294" s="31">
        <v>44927</v>
      </c>
      <c r="S294" s="32">
        <v>45280</v>
      </c>
      <c r="T294" s="32">
        <v>45290</v>
      </c>
      <c r="U294" s="17" t="s">
        <v>1195</v>
      </c>
      <c r="W294" s="4"/>
      <c r="X294" s="4"/>
      <c r="Z294" s="4"/>
      <c r="AA294" s="4"/>
    </row>
    <row r="295" s="2" customFormat="1" ht="192" customHeight="1" spans="1:27">
      <c r="A295" s="17">
        <v>125</v>
      </c>
      <c r="B295" s="17" t="s">
        <v>30</v>
      </c>
      <c r="C295" s="17" t="s">
        <v>804</v>
      </c>
      <c r="D295" s="17" t="s">
        <v>1230</v>
      </c>
      <c r="E295" s="17" t="s">
        <v>1197</v>
      </c>
      <c r="F295" s="17" t="s">
        <v>1198</v>
      </c>
      <c r="G295" s="17" t="s">
        <v>48</v>
      </c>
      <c r="H295" s="17"/>
      <c r="I295" s="24">
        <f t="shared" si="8"/>
        <v>1</v>
      </c>
      <c r="J295" s="24"/>
      <c r="K295" s="24">
        <v>1</v>
      </c>
      <c r="L295" s="24"/>
      <c r="M295" s="24"/>
      <c r="N295" s="17" t="s">
        <v>1228</v>
      </c>
      <c r="O295" s="27" t="s">
        <v>1231</v>
      </c>
      <c r="P295" s="17" t="s">
        <v>1201</v>
      </c>
      <c r="Q295" s="31"/>
      <c r="R295" s="31">
        <v>44927</v>
      </c>
      <c r="S295" s="31">
        <v>45280</v>
      </c>
      <c r="T295" s="31">
        <v>45290</v>
      </c>
      <c r="U295" s="17" t="s">
        <v>1195</v>
      </c>
      <c r="W295" s="4"/>
      <c r="X295" s="4"/>
      <c r="Z295" s="4"/>
      <c r="AA295" s="4"/>
    </row>
    <row r="296" s="2" customFormat="1" ht="192" customHeight="1" spans="1:27">
      <c r="A296" s="17">
        <v>126</v>
      </c>
      <c r="B296" s="17" t="s">
        <v>30</v>
      </c>
      <c r="C296" s="17" t="s">
        <v>804</v>
      </c>
      <c r="D296" s="17" t="s">
        <v>1232</v>
      </c>
      <c r="E296" s="17" t="s">
        <v>1203</v>
      </c>
      <c r="F296" s="17"/>
      <c r="G296" s="17" t="s">
        <v>48</v>
      </c>
      <c r="H296" s="17"/>
      <c r="I296" s="24">
        <f t="shared" si="8"/>
        <v>3.184</v>
      </c>
      <c r="J296" s="24"/>
      <c r="K296" s="24">
        <v>3.184</v>
      </c>
      <c r="L296" s="24"/>
      <c r="M296" s="24"/>
      <c r="N296" s="17" t="s">
        <v>57</v>
      </c>
      <c r="O296" s="27" t="s">
        <v>1233</v>
      </c>
      <c r="P296" s="17" t="s">
        <v>1233</v>
      </c>
      <c r="Q296" s="31"/>
      <c r="R296" s="31">
        <v>44927</v>
      </c>
      <c r="S296" s="31">
        <v>45280</v>
      </c>
      <c r="T296" s="31">
        <v>45290</v>
      </c>
      <c r="U296" s="17" t="s">
        <v>1195</v>
      </c>
      <c r="W296" s="4"/>
      <c r="X296" s="4"/>
      <c r="Z296" s="4"/>
      <c r="AA296" s="4"/>
    </row>
    <row r="297" s="2" customFormat="1" ht="192" customHeight="1" spans="1:27">
      <c r="A297" s="17">
        <v>127</v>
      </c>
      <c r="B297" s="17" t="s">
        <v>30</v>
      </c>
      <c r="C297" s="17" t="s">
        <v>804</v>
      </c>
      <c r="D297" s="17" t="s">
        <v>1234</v>
      </c>
      <c r="E297" s="17" t="s">
        <v>1235</v>
      </c>
      <c r="F297" s="17"/>
      <c r="G297" s="17" t="s">
        <v>48</v>
      </c>
      <c r="H297" s="17"/>
      <c r="I297" s="24">
        <f t="shared" si="8"/>
        <v>15</v>
      </c>
      <c r="J297" s="24"/>
      <c r="K297" s="24">
        <v>15</v>
      </c>
      <c r="L297" s="24"/>
      <c r="M297" s="24"/>
      <c r="N297" s="17" t="s">
        <v>57</v>
      </c>
      <c r="O297" s="27" t="s">
        <v>1236</v>
      </c>
      <c r="P297" s="17" t="s">
        <v>1237</v>
      </c>
      <c r="Q297" s="31"/>
      <c r="R297" s="31">
        <v>44927</v>
      </c>
      <c r="S297" s="31">
        <v>45280</v>
      </c>
      <c r="T297" s="31">
        <v>45290</v>
      </c>
      <c r="U297" s="17" t="s">
        <v>1238</v>
      </c>
      <c r="W297" s="4"/>
      <c r="X297" s="4"/>
      <c r="Z297" s="4"/>
      <c r="AA297" s="4"/>
    </row>
    <row r="298" s="2" customFormat="1" ht="192" customHeight="1" spans="1:27">
      <c r="A298" s="17">
        <v>128</v>
      </c>
      <c r="B298" s="17" t="s">
        <v>30</v>
      </c>
      <c r="C298" s="17" t="s">
        <v>804</v>
      </c>
      <c r="D298" s="17" t="s">
        <v>1239</v>
      </c>
      <c r="E298" s="17" t="s">
        <v>1197</v>
      </c>
      <c r="F298" s="17" t="s">
        <v>1198</v>
      </c>
      <c r="G298" s="17" t="s">
        <v>48</v>
      </c>
      <c r="H298" s="17"/>
      <c r="I298" s="24">
        <f t="shared" si="8"/>
        <v>170</v>
      </c>
      <c r="J298" s="24"/>
      <c r="K298" s="24">
        <v>170</v>
      </c>
      <c r="L298" s="24"/>
      <c r="M298" s="24"/>
      <c r="N298" s="17" t="s">
        <v>57</v>
      </c>
      <c r="O298" s="27" t="s">
        <v>1240</v>
      </c>
      <c r="P298" s="17" t="s">
        <v>1201</v>
      </c>
      <c r="Q298" s="31"/>
      <c r="R298" s="31">
        <v>44927</v>
      </c>
      <c r="S298" s="31">
        <v>45280</v>
      </c>
      <c r="T298" s="31">
        <v>45290</v>
      </c>
      <c r="U298" s="17" t="s">
        <v>1195</v>
      </c>
      <c r="W298" s="4"/>
      <c r="X298" s="4"/>
      <c r="Z298" s="4"/>
      <c r="AA298" s="4"/>
    </row>
    <row r="299" s="2" customFormat="1" ht="192" customHeight="1" spans="1:27">
      <c r="A299" s="17">
        <v>129</v>
      </c>
      <c r="B299" s="17" t="s">
        <v>30</v>
      </c>
      <c r="C299" s="17" t="s">
        <v>804</v>
      </c>
      <c r="D299" s="17" t="s">
        <v>1241</v>
      </c>
      <c r="E299" s="17" t="s">
        <v>1197</v>
      </c>
      <c r="F299" s="17" t="s">
        <v>1198</v>
      </c>
      <c r="G299" s="17" t="s">
        <v>48</v>
      </c>
      <c r="H299" s="17"/>
      <c r="I299" s="24">
        <f t="shared" si="8"/>
        <v>65</v>
      </c>
      <c r="J299" s="24"/>
      <c r="K299" s="24">
        <v>65</v>
      </c>
      <c r="L299" s="24"/>
      <c r="M299" s="24"/>
      <c r="N299" s="17" t="s">
        <v>57</v>
      </c>
      <c r="O299" s="27" t="s">
        <v>1242</v>
      </c>
      <c r="P299" s="27" t="s">
        <v>1201</v>
      </c>
      <c r="Q299" s="17"/>
      <c r="R299" s="31">
        <v>44927</v>
      </c>
      <c r="S299" s="32">
        <v>45280</v>
      </c>
      <c r="T299" s="32">
        <v>45290</v>
      </c>
      <c r="U299" s="17" t="s">
        <v>1195</v>
      </c>
      <c r="W299" s="4"/>
      <c r="X299" s="4"/>
      <c r="Z299" s="4"/>
      <c r="AA299" s="4"/>
    </row>
    <row r="300" s="2" customFormat="1" ht="192" customHeight="1" spans="1:27">
      <c r="A300" s="17">
        <v>130</v>
      </c>
      <c r="B300" s="17" t="s">
        <v>30</v>
      </c>
      <c r="C300" s="17" t="s">
        <v>804</v>
      </c>
      <c r="D300" s="17" t="s">
        <v>1243</v>
      </c>
      <c r="E300" s="17" t="s">
        <v>1197</v>
      </c>
      <c r="F300" s="17" t="s">
        <v>1198</v>
      </c>
      <c r="G300" s="17" t="s">
        <v>48</v>
      </c>
      <c r="H300" s="17"/>
      <c r="I300" s="24">
        <f t="shared" si="8"/>
        <v>1</v>
      </c>
      <c r="J300" s="24"/>
      <c r="K300" s="24">
        <v>1</v>
      </c>
      <c r="L300" s="24"/>
      <c r="M300" s="24"/>
      <c r="N300" s="17" t="s">
        <v>1244</v>
      </c>
      <c r="O300" s="27" t="s">
        <v>1231</v>
      </c>
      <c r="P300" s="17" t="s">
        <v>1201</v>
      </c>
      <c r="Q300" s="31"/>
      <c r="R300" s="31">
        <v>44927</v>
      </c>
      <c r="S300" s="31">
        <v>45280</v>
      </c>
      <c r="T300" s="31">
        <v>45290</v>
      </c>
      <c r="U300" s="17" t="s">
        <v>1195</v>
      </c>
      <c r="W300" s="4"/>
      <c r="X300" s="4"/>
      <c r="Z300" s="4"/>
      <c r="AA300" s="4"/>
    </row>
    <row r="301" s="2" customFormat="1" ht="192" customHeight="1" spans="1:27">
      <c r="A301" s="17">
        <v>131</v>
      </c>
      <c r="B301" s="17" t="s">
        <v>30</v>
      </c>
      <c r="C301" s="17" t="s">
        <v>804</v>
      </c>
      <c r="D301" s="17" t="s">
        <v>1245</v>
      </c>
      <c r="E301" s="17" t="s">
        <v>1246</v>
      </c>
      <c r="F301" s="17"/>
      <c r="G301" s="17" t="s">
        <v>48</v>
      </c>
      <c r="H301" s="17"/>
      <c r="I301" s="24">
        <f t="shared" ref="I301:I339" si="9">J301+K301+L301+M301</f>
        <v>700.441</v>
      </c>
      <c r="J301" s="24"/>
      <c r="K301" s="24">
        <v>654.1766</v>
      </c>
      <c r="L301" s="24"/>
      <c r="M301" s="24">
        <v>46.2644</v>
      </c>
      <c r="N301" s="17" t="s">
        <v>1247</v>
      </c>
      <c r="O301" s="27" t="s">
        <v>1248</v>
      </c>
      <c r="P301" s="17" t="s">
        <v>1237</v>
      </c>
      <c r="Q301" s="31"/>
      <c r="R301" s="31">
        <v>44927</v>
      </c>
      <c r="S301" s="31">
        <v>45280</v>
      </c>
      <c r="T301" s="31">
        <v>45290</v>
      </c>
      <c r="U301" s="17" t="s">
        <v>1238</v>
      </c>
      <c r="W301" s="4"/>
      <c r="X301" s="4"/>
      <c r="Z301" s="4"/>
      <c r="AA301" s="4"/>
    </row>
    <row r="302" s="2" customFormat="1" ht="192" customHeight="1" spans="1:27">
      <c r="A302" s="17">
        <v>132</v>
      </c>
      <c r="B302" s="17" t="s">
        <v>30</v>
      </c>
      <c r="C302" s="17" t="s">
        <v>804</v>
      </c>
      <c r="D302" s="17" t="s">
        <v>1249</v>
      </c>
      <c r="E302" s="17" t="s">
        <v>1250</v>
      </c>
      <c r="F302" s="17"/>
      <c r="G302" s="17" t="s">
        <v>93</v>
      </c>
      <c r="H302" s="17" t="s">
        <v>656</v>
      </c>
      <c r="I302" s="24">
        <f t="shared" si="9"/>
        <v>169.9965</v>
      </c>
      <c r="J302" s="24"/>
      <c r="K302" s="24"/>
      <c r="L302" s="24">
        <v>169.9965</v>
      </c>
      <c r="M302" s="24"/>
      <c r="N302" s="17" t="s">
        <v>57</v>
      </c>
      <c r="O302" s="27" t="s">
        <v>808</v>
      </c>
      <c r="P302" s="17" t="s">
        <v>930</v>
      </c>
      <c r="Q302" s="31">
        <v>45170</v>
      </c>
      <c r="R302" s="31">
        <v>45174</v>
      </c>
      <c r="S302" s="31">
        <v>45270</v>
      </c>
      <c r="T302" s="31">
        <v>45290</v>
      </c>
      <c r="U302" s="17" t="s">
        <v>810</v>
      </c>
      <c r="W302" s="4"/>
      <c r="X302" s="4"/>
      <c r="Z302" s="4"/>
      <c r="AA302" s="29"/>
    </row>
    <row r="303" s="2" customFormat="1" ht="192" customHeight="1" spans="1:27">
      <c r="A303" s="17">
        <v>133</v>
      </c>
      <c r="B303" s="17" t="s">
        <v>30</v>
      </c>
      <c r="C303" s="17" t="s">
        <v>804</v>
      </c>
      <c r="D303" s="17" t="s">
        <v>1251</v>
      </c>
      <c r="E303" s="17" t="s">
        <v>1252</v>
      </c>
      <c r="F303" s="17"/>
      <c r="G303" s="17" t="s">
        <v>261</v>
      </c>
      <c r="H303" s="17" t="s">
        <v>1253</v>
      </c>
      <c r="I303" s="24">
        <f t="shared" si="9"/>
        <v>399.9878</v>
      </c>
      <c r="J303" s="24"/>
      <c r="K303" s="24"/>
      <c r="L303" s="24">
        <v>399.9878</v>
      </c>
      <c r="M303" s="24"/>
      <c r="N303" s="17" t="s">
        <v>57</v>
      </c>
      <c r="O303" s="27" t="s">
        <v>808</v>
      </c>
      <c r="P303" s="17" t="s">
        <v>1254</v>
      </c>
      <c r="Q303" s="31">
        <v>45170</v>
      </c>
      <c r="R303" s="31">
        <v>45174</v>
      </c>
      <c r="S303" s="31">
        <v>45270</v>
      </c>
      <c r="T303" s="31">
        <v>45290</v>
      </c>
      <c r="U303" s="17" t="s">
        <v>810</v>
      </c>
      <c r="W303" s="4"/>
      <c r="X303" s="4"/>
      <c r="Z303" s="4"/>
      <c r="AA303" s="4"/>
    </row>
    <row r="304" s="2" customFormat="1" ht="192" customHeight="1" spans="1:27">
      <c r="A304" s="17">
        <v>134</v>
      </c>
      <c r="B304" s="17" t="s">
        <v>30</v>
      </c>
      <c r="C304" s="17" t="s">
        <v>804</v>
      </c>
      <c r="D304" s="17" t="s">
        <v>1255</v>
      </c>
      <c r="E304" s="17" t="s">
        <v>1256</v>
      </c>
      <c r="F304" s="17"/>
      <c r="G304" s="17" t="s">
        <v>829</v>
      </c>
      <c r="H304" s="17" t="s">
        <v>1257</v>
      </c>
      <c r="I304" s="24">
        <f t="shared" si="9"/>
        <v>19.99</v>
      </c>
      <c r="J304" s="24"/>
      <c r="K304" s="24"/>
      <c r="L304" s="24">
        <v>19.99</v>
      </c>
      <c r="M304" s="24"/>
      <c r="N304" s="17" t="s">
        <v>57</v>
      </c>
      <c r="O304" s="27" t="s">
        <v>808</v>
      </c>
      <c r="P304" s="17" t="s">
        <v>1258</v>
      </c>
      <c r="Q304" s="31">
        <v>45170</v>
      </c>
      <c r="R304" s="31">
        <v>45174</v>
      </c>
      <c r="S304" s="31">
        <v>45270</v>
      </c>
      <c r="T304" s="31">
        <v>45290</v>
      </c>
      <c r="U304" s="17" t="s">
        <v>810</v>
      </c>
      <c r="W304" s="4"/>
      <c r="X304" s="4"/>
      <c r="Z304" s="4"/>
      <c r="AA304" s="4"/>
    </row>
    <row r="305" s="2" customFormat="1" ht="192" customHeight="1" spans="1:27">
      <c r="A305" s="17">
        <v>135</v>
      </c>
      <c r="B305" s="17" t="s">
        <v>30</v>
      </c>
      <c r="C305" s="17" t="s">
        <v>804</v>
      </c>
      <c r="D305" s="17" t="s">
        <v>1259</v>
      </c>
      <c r="E305" s="17" t="s">
        <v>1260</v>
      </c>
      <c r="F305" s="17"/>
      <c r="G305" s="17" t="s">
        <v>123</v>
      </c>
      <c r="H305" s="17" t="s">
        <v>124</v>
      </c>
      <c r="I305" s="24">
        <f t="shared" si="9"/>
        <v>19.9978</v>
      </c>
      <c r="J305" s="24"/>
      <c r="K305" s="24"/>
      <c r="L305" s="24">
        <v>19.9978</v>
      </c>
      <c r="M305" s="24"/>
      <c r="N305" s="17" t="s">
        <v>57</v>
      </c>
      <c r="O305" s="27" t="s">
        <v>808</v>
      </c>
      <c r="P305" s="17" t="s">
        <v>1261</v>
      </c>
      <c r="Q305" s="31">
        <v>45170</v>
      </c>
      <c r="R305" s="31">
        <v>45174</v>
      </c>
      <c r="S305" s="31">
        <v>45270</v>
      </c>
      <c r="T305" s="31">
        <v>45290</v>
      </c>
      <c r="U305" s="17" t="s">
        <v>810</v>
      </c>
      <c r="W305" s="4"/>
      <c r="X305" s="4"/>
      <c r="Z305" s="4"/>
      <c r="AA305" s="4"/>
    </row>
    <row r="306" s="2" customFormat="1" ht="192" customHeight="1" spans="1:27">
      <c r="A306" s="17">
        <v>136</v>
      </c>
      <c r="B306" s="17" t="s">
        <v>30</v>
      </c>
      <c r="C306" s="17" t="s">
        <v>804</v>
      </c>
      <c r="D306" s="17" t="s">
        <v>1262</v>
      </c>
      <c r="E306" s="17" t="s">
        <v>1263</v>
      </c>
      <c r="F306" s="17"/>
      <c r="G306" s="17" t="s">
        <v>193</v>
      </c>
      <c r="H306" s="17" t="s">
        <v>1264</v>
      </c>
      <c r="I306" s="24">
        <f t="shared" si="9"/>
        <v>35.802</v>
      </c>
      <c r="J306" s="24"/>
      <c r="K306" s="24"/>
      <c r="L306" s="24">
        <v>35.802</v>
      </c>
      <c r="M306" s="24"/>
      <c r="N306" s="17" t="s">
        <v>57</v>
      </c>
      <c r="O306" s="27" t="s">
        <v>808</v>
      </c>
      <c r="P306" s="17" t="s">
        <v>1265</v>
      </c>
      <c r="Q306" s="31">
        <v>45170</v>
      </c>
      <c r="R306" s="31">
        <v>45174</v>
      </c>
      <c r="S306" s="31">
        <v>45270</v>
      </c>
      <c r="T306" s="31">
        <v>45290</v>
      </c>
      <c r="U306" s="17" t="s">
        <v>810</v>
      </c>
      <c r="W306" s="4"/>
      <c r="X306" s="4"/>
      <c r="Z306" s="4"/>
      <c r="AA306" s="29"/>
    </row>
    <row r="307" s="2" customFormat="1" ht="192" customHeight="1" spans="1:27">
      <c r="A307" s="17">
        <v>137</v>
      </c>
      <c r="B307" s="17" t="s">
        <v>30</v>
      </c>
      <c r="C307" s="17" t="s">
        <v>804</v>
      </c>
      <c r="D307" s="17" t="s">
        <v>1266</v>
      </c>
      <c r="E307" s="17" t="s">
        <v>1267</v>
      </c>
      <c r="F307" s="17"/>
      <c r="G307" s="17" t="s">
        <v>123</v>
      </c>
      <c r="H307" s="17" t="s">
        <v>1268</v>
      </c>
      <c r="I307" s="24">
        <f t="shared" si="9"/>
        <v>131.0263</v>
      </c>
      <c r="J307" s="24"/>
      <c r="K307" s="24"/>
      <c r="L307" s="24">
        <v>131.0263</v>
      </c>
      <c r="M307" s="24"/>
      <c r="N307" s="17" t="s">
        <v>57</v>
      </c>
      <c r="O307" s="27" t="s">
        <v>808</v>
      </c>
      <c r="P307" s="17" t="s">
        <v>1269</v>
      </c>
      <c r="Q307" s="31">
        <v>45170</v>
      </c>
      <c r="R307" s="31">
        <v>45174</v>
      </c>
      <c r="S307" s="31">
        <v>45270</v>
      </c>
      <c r="T307" s="31">
        <v>45290</v>
      </c>
      <c r="U307" s="17" t="s">
        <v>810</v>
      </c>
      <c r="W307" s="4"/>
      <c r="X307" s="4"/>
      <c r="Z307" s="4"/>
      <c r="AA307" s="4"/>
    </row>
    <row r="308" s="2" customFormat="1" ht="192" customHeight="1" spans="1:27">
      <c r="A308" s="17">
        <v>138</v>
      </c>
      <c r="B308" s="17" t="s">
        <v>30</v>
      </c>
      <c r="C308" s="17" t="s">
        <v>804</v>
      </c>
      <c r="D308" s="17" t="s">
        <v>1270</v>
      </c>
      <c r="E308" s="17" t="s">
        <v>1271</v>
      </c>
      <c r="F308" s="17"/>
      <c r="G308" s="17" t="s">
        <v>75</v>
      </c>
      <c r="H308" s="17" t="s">
        <v>225</v>
      </c>
      <c r="I308" s="24">
        <f t="shared" si="9"/>
        <v>34.986</v>
      </c>
      <c r="J308" s="24"/>
      <c r="K308" s="24"/>
      <c r="L308" s="24">
        <v>34.986</v>
      </c>
      <c r="M308" s="24"/>
      <c r="N308" s="17" t="s">
        <v>57</v>
      </c>
      <c r="O308" s="27" t="s">
        <v>808</v>
      </c>
      <c r="P308" s="17" t="s">
        <v>1272</v>
      </c>
      <c r="Q308" s="31">
        <v>45170</v>
      </c>
      <c r="R308" s="31">
        <v>45174</v>
      </c>
      <c r="S308" s="31">
        <v>45270</v>
      </c>
      <c r="T308" s="31">
        <v>45290</v>
      </c>
      <c r="U308" s="17" t="s">
        <v>810</v>
      </c>
      <c r="W308" s="4"/>
      <c r="X308" s="4"/>
      <c r="Z308" s="4"/>
      <c r="AA308" s="4"/>
    </row>
    <row r="309" s="2" customFormat="1" ht="192" customHeight="1" spans="1:27">
      <c r="A309" s="17">
        <v>139</v>
      </c>
      <c r="B309" s="17" t="s">
        <v>30</v>
      </c>
      <c r="C309" s="17" t="s">
        <v>804</v>
      </c>
      <c r="D309" s="17" t="s">
        <v>1273</v>
      </c>
      <c r="E309" s="17" t="s">
        <v>1274</v>
      </c>
      <c r="F309" s="17"/>
      <c r="G309" s="17" t="s">
        <v>398</v>
      </c>
      <c r="H309" s="17" t="s">
        <v>740</v>
      </c>
      <c r="I309" s="24">
        <f t="shared" si="9"/>
        <v>297.4817</v>
      </c>
      <c r="J309" s="24"/>
      <c r="K309" s="24"/>
      <c r="L309" s="24">
        <v>297.4817</v>
      </c>
      <c r="M309" s="24"/>
      <c r="N309" s="17" t="s">
        <v>57</v>
      </c>
      <c r="O309" s="27" t="s">
        <v>808</v>
      </c>
      <c r="P309" s="17" t="s">
        <v>1275</v>
      </c>
      <c r="Q309" s="31">
        <v>45170</v>
      </c>
      <c r="R309" s="31">
        <v>45174</v>
      </c>
      <c r="S309" s="31">
        <v>45270</v>
      </c>
      <c r="T309" s="31">
        <v>45290</v>
      </c>
      <c r="U309" s="17" t="s">
        <v>810</v>
      </c>
      <c r="W309" s="4"/>
      <c r="X309" s="4"/>
      <c r="Z309" s="4"/>
      <c r="AA309" s="4"/>
    </row>
    <row r="310" s="2" customFormat="1" ht="192" customHeight="1" spans="1:27">
      <c r="A310" s="17">
        <v>140</v>
      </c>
      <c r="B310" s="17" t="s">
        <v>30</v>
      </c>
      <c r="C310" s="17" t="s">
        <v>804</v>
      </c>
      <c r="D310" s="17" t="s">
        <v>1276</v>
      </c>
      <c r="E310" s="17" t="s">
        <v>1277</v>
      </c>
      <c r="F310" s="17"/>
      <c r="G310" s="17" t="s">
        <v>142</v>
      </c>
      <c r="H310" s="17" t="s">
        <v>865</v>
      </c>
      <c r="I310" s="24">
        <f t="shared" si="9"/>
        <v>397.536</v>
      </c>
      <c r="J310" s="24"/>
      <c r="K310" s="24"/>
      <c r="L310" s="24">
        <v>397.536</v>
      </c>
      <c r="M310" s="24"/>
      <c r="N310" s="17" t="s">
        <v>57</v>
      </c>
      <c r="O310" s="27" t="s">
        <v>808</v>
      </c>
      <c r="P310" s="17" t="s">
        <v>866</v>
      </c>
      <c r="Q310" s="31">
        <v>45170</v>
      </c>
      <c r="R310" s="31">
        <v>45174</v>
      </c>
      <c r="S310" s="31">
        <v>45270</v>
      </c>
      <c r="T310" s="31">
        <v>45290</v>
      </c>
      <c r="U310" s="17" t="s">
        <v>810</v>
      </c>
      <c r="W310" s="4"/>
      <c r="X310" s="4"/>
      <c r="Z310" s="4"/>
      <c r="AA310" s="4"/>
    </row>
    <row r="311" s="2" customFormat="1" ht="192" customHeight="1" spans="1:27">
      <c r="A311" s="17">
        <v>141</v>
      </c>
      <c r="B311" s="17" t="s">
        <v>30</v>
      </c>
      <c r="C311" s="17" t="s">
        <v>804</v>
      </c>
      <c r="D311" s="17" t="s">
        <v>1278</v>
      </c>
      <c r="E311" s="17" t="s">
        <v>1279</v>
      </c>
      <c r="F311" s="17"/>
      <c r="G311" s="17" t="s">
        <v>148</v>
      </c>
      <c r="H311" s="17" t="s">
        <v>149</v>
      </c>
      <c r="I311" s="24">
        <f t="shared" si="9"/>
        <v>219.8976</v>
      </c>
      <c r="J311" s="24"/>
      <c r="K311" s="24">
        <v>219.8976</v>
      </c>
      <c r="L311" s="24"/>
      <c r="M311" s="24"/>
      <c r="N311" s="17" t="s">
        <v>57</v>
      </c>
      <c r="O311" s="27" t="s">
        <v>808</v>
      </c>
      <c r="P311" s="17" t="s">
        <v>937</v>
      </c>
      <c r="Q311" s="31">
        <v>45170</v>
      </c>
      <c r="R311" s="31">
        <v>45174</v>
      </c>
      <c r="S311" s="31">
        <v>45270</v>
      </c>
      <c r="T311" s="31">
        <v>45290</v>
      </c>
      <c r="U311" s="17" t="s">
        <v>810</v>
      </c>
      <c r="W311" s="4"/>
      <c r="X311" s="4"/>
      <c r="Z311" s="4"/>
      <c r="AA311" s="4"/>
    </row>
    <row r="312" s="2" customFormat="1" ht="192" customHeight="1" spans="1:27">
      <c r="A312" s="17">
        <v>142</v>
      </c>
      <c r="B312" s="17" t="s">
        <v>30</v>
      </c>
      <c r="C312" s="17" t="s">
        <v>804</v>
      </c>
      <c r="D312" s="17" t="s">
        <v>1280</v>
      </c>
      <c r="E312" s="17" t="s">
        <v>1281</v>
      </c>
      <c r="F312" s="17"/>
      <c r="G312" s="17" t="s">
        <v>148</v>
      </c>
      <c r="H312" s="17" t="s">
        <v>364</v>
      </c>
      <c r="I312" s="24">
        <f t="shared" si="9"/>
        <v>52.3249</v>
      </c>
      <c r="J312" s="24"/>
      <c r="K312" s="24"/>
      <c r="L312" s="24">
        <v>52.3249</v>
      </c>
      <c r="M312" s="24"/>
      <c r="N312" s="17" t="s">
        <v>57</v>
      </c>
      <c r="O312" s="27" t="s">
        <v>808</v>
      </c>
      <c r="P312" s="17" t="s">
        <v>1282</v>
      </c>
      <c r="Q312" s="31">
        <v>45170</v>
      </c>
      <c r="R312" s="31">
        <v>45174</v>
      </c>
      <c r="S312" s="31">
        <v>45270</v>
      </c>
      <c r="T312" s="31">
        <v>45290</v>
      </c>
      <c r="U312" s="17" t="s">
        <v>810</v>
      </c>
      <c r="W312" s="4"/>
      <c r="X312" s="4"/>
      <c r="Z312" s="4"/>
      <c r="AA312" s="4"/>
    </row>
    <row r="313" s="2" customFormat="1" ht="192" customHeight="1" spans="1:27">
      <c r="A313" s="17">
        <v>143</v>
      </c>
      <c r="B313" s="17" t="s">
        <v>30</v>
      </c>
      <c r="C313" s="17" t="s">
        <v>804</v>
      </c>
      <c r="D313" s="17" t="s">
        <v>1283</v>
      </c>
      <c r="E313" s="17" t="s">
        <v>1284</v>
      </c>
      <c r="F313" s="17"/>
      <c r="G313" s="17" t="s">
        <v>278</v>
      </c>
      <c r="H313" s="17" t="s">
        <v>279</v>
      </c>
      <c r="I313" s="24">
        <f t="shared" si="9"/>
        <v>207.9626</v>
      </c>
      <c r="J313" s="24"/>
      <c r="K313" s="24">
        <v>207.9626</v>
      </c>
      <c r="L313" s="24"/>
      <c r="M313" s="24"/>
      <c r="N313" s="17" t="s">
        <v>57</v>
      </c>
      <c r="O313" s="27" t="s">
        <v>808</v>
      </c>
      <c r="P313" s="17" t="s">
        <v>981</v>
      </c>
      <c r="Q313" s="31">
        <v>45170</v>
      </c>
      <c r="R313" s="31">
        <v>45174</v>
      </c>
      <c r="S313" s="31">
        <v>45270</v>
      </c>
      <c r="T313" s="31">
        <v>45290</v>
      </c>
      <c r="U313" s="17" t="s">
        <v>810</v>
      </c>
      <c r="W313" s="4"/>
      <c r="X313" s="4"/>
      <c r="Z313" s="4"/>
      <c r="AA313" s="4"/>
    </row>
    <row r="314" s="2" customFormat="1" ht="192" customHeight="1" spans="1:27">
      <c r="A314" s="17">
        <v>144</v>
      </c>
      <c r="B314" s="17" t="s">
        <v>30</v>
      </c>
      <c r="C314" s="17" t="s">
        <v>804</v>
      </c>
      <c r="D314" s="17" t="s">
        <v>1285</v>
      </c>
      <c r="E314" s="17" t="s">
        <v>1286</v>
      </c>
      <c r="F314" s="17"/>
      <c r="G314" s="17" t="s">
        <v>278</v>
      </c>
      <c r="H314" s="17" t="s">
        <v>279</v>
      </c>
      <c r="I314" s="24">
        <f t="shared" si="9"/>
        <v>191.1144</v>
      </c>
      <c r="J314" s="24"/>
      <c r="K314" s="24">
        <v>191.1144</v>
      </c>
      <c r="L314" s="24"/>
      <c r="M314" s="24"/>
      <c r="N314" s="17" t="s">
        <v>57</v>
      </c>
      <c r="O314" s="27" t="s">
        <v>808</v>
      </c>
      <c r="P314" s="17" t="s">
        <v>981</v>
      </c>
      <c r="Q314" s="31">
        <v>45170</v>
      </c>
      <c r="R314" s="31">
        <v>45174</v>
      </c>
      <c r="S314" s="31">
        <v>45270</v>
      </c>
      <c r="T314" s="31">
        <v>45290</v>
      </c>
      <c r="U314" s="17" t="s">
        <v>810</v>
      </c>
      <c r="W314" s="4"/>
      <c r="X314" s="4"/>
      <c r="Z314" s="4"/>
      <c r="AA314" s="4"/>
    </row>
    <row r="315" s="2" customFormat="1" ht="192" customHeight="1" spans="1:27">
      <c r="A315" s="17">
        <v>145</v>
      </c>
      <c r="B315" s="17" t="s">
        <v>30</v>
      </c>
      <c r="C315" s="17" t="s">
        <v>804</v>
      </c>
      <c r="D315" s="17" t="s">
        <v>1287</v>
      </c>
      <c r="E315" s="17" t="s">
        <v>1288</v>
      </c>
      <c r="F315" s="17"/>
      <c r="G315" s="17" t="s">
        <v>323</v>
      </c>
      <c r="H315" s="17" t="s">
        <v>1289</v>
      </c>
      <c r="I315" s="24">
        <f t="shared" si="9"/>
        <v>33.8109</v>
      </c>
      <c r="J315" s="24"/>
      <c r="K315" s="24">
        <v>33.8109</v>
      </c>
      <c r="L315" s="24"/>
      <c r="M315" s="24"/>
      <c r="N315" s="17" t="s">
        <v>57</v>
      </c>
      <c r="O315" s="27" t="s">
        <v>808</v>
      </c>
      <c r="P315" s="17" t="s">
        <v>1290</v>
      </c>
      <c r="Q315" s="31">
        <v>45170</v>
      </c>
      <c r="R315" s="31">
        <v>45174</v>
      </c>
      <c r="S315" s="31">
        <v>45270</v>
      </c>
      <c r="T315" s="31">
        <v>45290</v>
      </c>
      <c r="U315" s="17" t="s">
        <v>810</v>
      </c>
      <c r="W315" s="4"/>
      <c r="X315" s="4"/>
      <c r="Z315" s="4"/>
      <c r="AA315" s="4"/>
    </row>
    <row r="316" s="2" customFormat="1" ht="192" customHeight="1" spans="1:27">
      <c r="A316" s="17">
        <v>146</v>
      </c>
      <c r="B316" s="17" t="s">
        <v>30</v>
      </c>
      <c r="C316" s="17" t="s">
        <v>804</v>
      </c>
      <c r="D316" s="17" t="s">
        <v>1291</v>
      </c>
      <c r="E316" s="17" t="s">
        <v>1292</v>
      </c>
      <c r="F316" s="17"/>
      <c r="G316" s="17" t="s">
        <v>112</v>
      </c>
      <c r="H316" s="17" t="s">
        <v>113</v>
      </c>
      <c r="I316" s="24">
        <f t="shared" si="9"/>
        <v>199.8193</v>
      </c>
      <c r="J316" s="24"/>
      <c r="K316" s="24">
        <v>199.8193</v>
      </c>
      <c r="L316" s="24"/>
      <c r="M316" s="24"/>
      <c r="N316" s="17" t="s">
        <v>57</v>
      </c>
      <c r="O316" s="27" t="s">
        <v>808</v>
      </c>
      <c r="P316" s="17" t="s">
        <v>1293</v>
      </c>
      <c r="Q316" s="31">
        <v>45170</v>
      </c>
      <c r="R316" s="31">
        <v>45174</v>
      </c>
      <c r="S316" s="31">
        <v>45270</v>
      </c>
      <c r="T316" s="31">
        <v>45290</v>
      </c>
      <c r="U316" s="17" t="s">
        <v>810</v>
      </c>
      <c r="W316" s="4"/>
      <c r="X316" s="4"/>
      <c r="Y316" s="35"/>
      <c r="Z316" s="4"/>
      <c r="AA316" s="4"/>
    </row>
    <row r="317" s="2" customFormat="1" ht="192" customHeight="1" spans="1:27">
      <c r="A317" s="17">
        <v>147</v>
      </c>
      <c r="B317" s="17" t="s">
        <v>30</v>
      </c>
      <c r="C317" s="17" t="s">
        <v>804</v>
      </c>
      <c r="D317" s="17" t="s">
        <v>1294</v>
      </c>
      <c r="E317" s="17" t="s">
        <v>1295</v>
      </c>
      <c r="F317" s="17"/>
      <c r="G317" s="17" t="s">
        <v>148</v>
      </c>
      <c r="H317" s="17" t="s">
        <v>149</v>
      </c>
      <c r="I317" s="24">
        <f t="shared" si="9"/>
        <v>217.1576</v>
      </c>
      <c r="J317" s="24"/>
      <c r="K317" s="24">
        <v>217.1576</v>
      </c>
      <c r="L317" s="24"/>
      <c r="M317" s="24"/>
      <c r="N317" s="17" t="s">
        <v>57</v>
      </c>
      <c r="O317" s="27" t="s">
        <v>808</v>
      </c>
      <c r="P317" s="17" t="s">
        <v>937</v>
      </c>
      <c r="Q317" s="31">
        <v>45170</v>
      </c>
      <c r="R317" s="31">
        <v>45174</v>
      </c>
      <c r="S317" s="31">
        <v>45270</v>
      </c>
      <c r="T317" s="31">
        <v>45290</v>
      </c>
      <c r="U317" s="17" t="s">
        <v>810</v>
      </c>
      <c r="W317" s="4"/>
      <c r="X317" s="4"/>
      <c r="Z317" s="4"/>
      <c r="AA317" s="4"/>
    </row>
    <row r="318" s="2" customFormat="1" ht="192" customHeight="1" spans="1:27">
      <c r="A318" s="17">
        <v>148</v>
      </c>
      <c r="B318" s="17" t="s">
        <v>30</v>
      </c>
      <c r="C318" s="17" t="s">
        <v>804</v>
      </c>
      <c r="D318" s="17" t="s">
        <v>1296</v>
      </c>
      <c r="E318" s="17" t="s">
        <v>1297</v>
      </c>
      <c r="F318" s="17"/>
      <c r="G318" s="17" t="s">
        <v>261</v>
      </c>
      <c r="H318" s="17" t="s">
        <v>968</v>
      </c>
      <c r="I318" s="24">
        <f t="shared" si="9"/>
        <v>224.7931</v>
      </c>
      <c r="J318" s="24"/>
      <c r="K318" s="24">
        <v>224.7931</v>
      </c>
      <c r="L318" s="24"/>
      <c r="M318" s="24"/>
      <c r="N318" s="17" t="s">
        <v>57</v>
      </c>
      <c r="O318" s="27" t="s">
        <v>808</v>
      </c>
      <c r="P318" s="17" t="s">
        <v>969</v>
      </c>
      <c r="Q318" s="31">
        <v>45170</v>
      </c>
      <c r="R318" s="31">
        <v>45174</v>
      </c>
      <c r="S318" s="31">
        <v>45270</v>
      </c>
      <c r="T318" s="31">
        <v>45290</v>
      </c>
      <c r="U318" s="17" t="s">
        <v>810</v>
      </c>
      <c r="W318" s="4"/>
      <c r="X318" s="4"/>
      <c r="Z318" s="4"/>
      <c r="AA318" s="4"/>
    </row>
    <row r="319" s="2" customFormat="1" ht="192" customHeight="1" spans="1:27">
      <c r="A319" s="17">
        <v>149</v>
      </c>
      <c r="B319" s="17" t="s">
        <v>30</v>
      </c>
      <c r="C319" s="17" t="s">
        <v>804</v>
      </c>
      <c r="D319" s="17" t="s">
        <v>1298</v>
      </c>
      <c r="E319" s="17" t="s">
        <v>1299</v>
      </c>
      <c r="F319" s="17"/>
      <c r="G319" s="17" t="s">
        <v>350</v>
      </c>
      <c r="H319" s="17" t="s">
        <v>436</v>
      </c>
      <c r="I319" s="24">
        <f t="shared" si="9"/>
        <v>126.9841</v>
      </c>
      <c r="J319" s="24"/>
      <c r="K319" s="24">
        <v>126.9841</v>
      </c>
      <c r="L319" s="24"/>
      <c r="M319" s="24"/>
      <c r="N319" s="17" t="s">
        <v>57</v>
      </c>
      <c r="O319" s="27" t="s">
        <v>808</v>
      </c>
      <c r="P319" s="17" t="s">
        <v>1300</v>
      </c>
      <c r="Q319" s="31">
        <v>45170</v>
      </c>
      <c r="R319" s="31">
        <v>45174</v>
      </c>
      <c r="S319" s="31">
        <v>45270</v>
      </c>
      <c r="T319" s="31">
        <v>45290</v>
      </c>
      <c r="U319" s="17" t="s">
        <v>810</v>
      </c>
      <c r="W319" s="4"/>
      <c r="X319" s="4"/>
      <c r="Z319" s="4"/>
      <c r="AA319" s="4"/>
    </row>
    <row r="320" s="2" customFormat="1" ht="192" customHeight="1" spans="1:27">
      <c r="A320" s="17">
        <v>150</v>
      </c>
      <c r="B320" s="17" t="s">
        <v>30</v>
      </c>
      <c r="C320" s="17" t="s">
        <v>804</v>
      </c>
      <c r="D320" s="17" t="s">
        <v>1301</v>
      </c>
      <c r="E320" s="17" t="s">
        <v>1302</v>
      </c>
      <c r="F320" s="17"/>
      <c r="G320" s="17" t="s">
        <v>408</v>
      </c>
      <c r="H320" s="17" t="s">
        <v>1303</v>
      </c>
      <c r="I320" s="24">
        <f t="shared" si="9"/>
        <v>19.9879</v>
      </c>
      <c r="J320" s="24"/>
      <c r="K320" s="24"/>
      <c r="L320" s="24"/>
      <c r="M320" s="24">
        <v>19.9879</v>
      </c>
      <c r="N320" s="17" t="s">
        <v>57</v>
      </c>
      <c r="O320" s="27" t="s">
        <v>808</v>
      </c>
      <c r="P320" s="17" t="s">
        <v>1304</v>
      </c>
      <c r="Q320" s="31">
        <v>45170</v>
      </c>
      <c r="R320" s="31">
        <v>45174</v>
      </c>
      <c r="S320" s="31">
        <v>45270</v>
      </c>
      <c r="T320" s="31">
        <v>45290</v>
      </c>
      <c r="U320" s="17" t="s">
        <v>810</v>
      </c>
      <c r="W320" s="4"/>
      <c r="X320" s="4"/>
      <c r="Z320" s="4"/>
      <c r="AA320" s="4"/>
    </row>
    <row r="321" s="2" customFormat="1" ht="192" customHeight="1" spans="1:27">
      <c r="A321" s="17">
        <v>151</v>
      </c>
      <c r="B321" s="17" t="s">
        <v>30</v>
      </c>
      <c r="C321" s="27" t="s">
        <v>804</v>
      </c>
      <c r="D321" s="17" t="s">
        <v>1305</v>
      </c>
      <c r="E321" s="17" t="s">
        <v>1306</v>
      </c>
      <c r="F321" s="17"/>
      <c r="G321" s="17" t="s">
        <v>48</v>
      </c>
      <c r="H321" s="17" t="s">
        <v>48</v>
      </c>
      <c r="I321" s="24">
        <f t="shared" si="9"/>
        <v>1113</v>
      </c>
      <c r="J321" s="24">
        <v>97.0924000000014</v>
      </c>
      <c r="K321" s="24">
        <v>814.1847</v>
      </c>
      <c r="L321" s="24">
        <v>2.61290000000008</v>
      </c>
      <c r="M321" s="24">
        <v>199.110000000001</v>
      </c>
      <c r="N321" s="17" t="s">
        <v>1307</v>
      </c>
      <c r="O321" s="27" t="s">
        <v>808</v>
      </c>
      <c r="P321" s="17" t="s">
        <v>1308</v>
      </c>
      <c r="Q321" s="31">
        <v>45170</v>
      </c>
      <c r="R321" s="31">
        <v>45174</v>
      </c>
      <c r="S321" s="31">
        <v>45270</v>
      </c>
      <c r="T321" s="31">
        <v>45290</v>
      </c>
      <c r="U321" s="17" t="s">
        <v>810</v>
      </c>
      <c r="W321" s="4"/>
      <c r="X321" s="4"/>
      <c r="Z321" s="4"/>
      <c r="AA321" s="4"/>
    </row>
    <row r="322" s="2" customFormat="1" ht="192" customHeight="1" spans="1:27">
      <c r="A322" s="17">
        <v>152</v>
      </c>
      <c r="B322" s="17" t="s">
        <v>30</v>
      </c>
      <c r="C322" s="17" t="s">
        <v>804</v>
      </c>
      <c r="D322" s="17" t="s">
        <v>1309</v>
      </c>
      <c r="E322" s="17" t="s">
        <v>1310</v>
      </c>
      <c r="F322" s="17"/>
      <c r="G322" s="17" t="s">
        <v>123</v>
      </c>
      <c r="H322" s="17" t="s">
        <v>124</v>
      </c>
      <c r="I322" s="24">
        <f t="shared" si="9"/>
        <v>200</v>
      </c>
      <c r="J322" s="24"/>
      <c r="K322" s="24">
        <v>69</v>
      </c>
      <c r="L322" s="24"/>
      <c r="M322" s="24">
        <v>131</v>
      </c>
      <c r="N322" s="17" t="s">
        <v>57</v>
      </c>
      <c r="O322" s="27" t="s">
        <v>808</v>
      </c>
      <c r="P322" s="17" t="s">
        <v>1311</v>
      </c>
      <c r="Q322" s="31">
        <v>45170</v>
      </c>
      <c r="R322" s="31">
        <v>45174</v>
      </c>
      <c r="S322" s="31">
        <v>45270</v>
      </c>
      <c r="T322" s="31">
        <v>45290</v>
      </c>
      <c r="U322" s="17" t="s">
        <v>810</v>
      </c>
      <c r="W322" s="4"/>
      <c r="X322" s="4"/>
      <c r="Z322" s="4"/>
      <c r="AA322" s="4"/>
    </row>
    <row r="323" s="2" customFormat="1" ht="192" customHeight="1" spans="1:27">
      <c r="A323" s="17">
        <v>153</v>
      </c>
      <c r="B323" s="17" t="s">
        <v>30</v>
      </c>
      <c r="C323" s="27" t="s">
        <v>804</v>
      </c>
      <c r="D323" s="17" t="s">
        <v>1312</v>
      </c>
      <c r="E323" s="17" t="s">
        <v>1313</v>
      </c>
      <c r="F323" s="17"/>
      <c r="G323" s="17" t="s">
        <v>142</v>
      </c>
      <c r="H323" s="17" t="s">
        <v>498</v>
      </c>
      <c r="I323" s="24">
        <f t="shared" si="9"/>
        <v>150</v>
      </c>
      <c r="J323" s="24"/>
      <c r="K323" s="24"/>
      <c r="L323" s="24"/>
      <c r="M323" s="24">
        <v>150</v>
      </c>
      <c r="N323" s="17" t="s">
        <v>57</v>
      </c>
      <c r="O323" s="27" t="s">
        <v>808</v>
      </c>
      <c r="P323" s="17" t="s">
        <v>1314</v>
      </c>
      <c r="Q323" s="31">
        <v>45170</v>
      </c>
      <c r="R323" s="31">
        <v>45174</v>
      </c>
      <c r="S323" s="31">
        <v>45270</v>
      </c>
      <c r="T323" s="31">
        <v>45290</v>
      </c>
      <c r="U323" s="17" t="s">
        <v>810</v>
      </c>
      <c r="W323" s="4"/>
      <c r="X323" s="4"/>
      <c r="Z323" s="4"/>
      <c r="AA323" s="4"/>
    </row>
    <row r="324" s="2" customFormat="1" ht="192" customHeight="1" spans="1:27">
      <c r="A324" s="17">
        <v>154</v>
      </c>
      <c r="B324" s="17" t="s">
        <v>30</v>
      </c>
      <c r="C324" s="27" t="s">
        <v>804</v>
      </c>
      <c r="D324" s="17" t="s">
        <v>1315</v>
      </c>
      <c r="E324" s="17" t="s">
        <v>1316</v>
      </c>
      <c r="F324" s="17"/>
      <c r="G324" s="17" t="s">
        <v>93</v>
      </c>
      <c r="H324" s="17" t="s">
        <v>1317</v>
      </c>
      <c r="I324" s="24">
        <f t="shared" si="9"/>
        <v>150</v>
      </c>
      <c r="J324" s="24"/>
      <c r="K324" s="24"/>
      <c r="L324" s="24"/>
      <c r="M324" s="24">
        <v>150</v>
      </c>
      <c r="N324" s="17" t="s">
        <v>57</v>
      </c>
      <c r="O324" s="27" t="s">
        <v>808</v>
      </c>
      <c r="P324" s="17" t="s">
        <v>1318</v>
      </c>
      <c r="Q324" s="31">
        <v>45170</v>
      </c>
      <c r="R324" s="31">
        <v>45174</v>
      </c>
      <c r="S324" s="31">
        <v>45270</v>
      </c>
      <c r="T324" s="31">
        <v>45290</v>
      </c>
      <c r="U324" s="17" t="s">
        <v>810</v>
      </c>
      <c r="W324" s="4"/>
      <c r="X324" s="4"/>
      <c r="Z324" s="4"/>
      <c r="AA324" s="4"/>
    </row>
    <row r="325" s="2" customFormat="1" ht="192" customHeight="1" spans="1:27">
      <c r="A325" s="17">
        <v>155</v>
      </c>
      <c r="B325" s="17" t="s">
        <v>30</v>
      </c>
      <c r="C325" s="27" t="s">
        <v>804</v>
      </c>
      <c r="D325" s="17" t="s">
        <v>1319</v>
      </c>
      <c r="E325" s="17" t="s">
        <v>1320</v>
      </c>
      <c r="F325" s="17"/>
      <c r="G325" s="17" t="s">
        <v>350</v>
      </c>
      <c r="H325" s="17" t="s">
        <v>351</v>
      </c>
      <c r="I325" s="24">
        <f t="shared" si="9"/>
        <v>349.2193</v>
      </c>
      <c r="J325" s="24"/>
      <c r="K325" s="24"/>
      <c r="L325" s="24">
        <v>349.2193</v>
      </c>
      <c r="M325" s="24"/>
      <c r="N325" s="17" t="s">
        <v>57</v>
      </c>
      <c r="O325" s="27" t="s">
        <v>808</v>
      </c>
      <c r="P325" s="17" t="s">
        <v>1047</v>
      </c>
      <c r="Q325" s="31">
        <v>45170</v>
      </c>
      <c r="R325" s="31">
        <v>45174</v>
      </c>
      <c r="S325" s="31">
        <v>45270</v>
      </c>
      <c r="T325" s="31">
        <v>45290</v>
      </c>
      <c r="U325" s="17" t="s">
        <v>810</v>
      </c>
      <c r="W325" s="4"/>
      <c r="X325" s="4"/>
      <c r="Z325" s="4"/>
      <c r="AA325" s="4"/>
    </row>
    <row r="326" s="2" customFormat="1" ht="192" customHeight="1" spans="1:27">
      <c r="A326" s="17">
        <v>156</v>
      </c>
      <c r="B326" s="17" t="s">
        <v>30</v>
      </c>
      <c r="C326" s="27" t="s">
        <v>804</v>
      </c>
      <c r="D326" s="17" t="s">
        <v>1321</v>
      </c>
      <c r="E326" s="17" t="s">
        <v>1322</v>
      </c>
      <c r="F326" s="17"/>
      <c r="G326" s="17" t="s">
        <v>93</v>
      </c>
      <c r="H326" s="17" t="s">
        <v>651</v>
      </c>
      <c r="I326" s="24">
        <f t="shared" si="9"/>
        <v>150</v>
      </c>
      <c r="J326" s="24"/>
      <c r="K326" s="24"/>
      <c r="L326" s="24">
        <v>150</v>
      </c>
      <c r="M326" s="24"/>
      <c r="N326" s="17" t="s">
        <v>57</v>
      </c>
      <c r="O326" s="27" t="s">
        <v>808</v>
      </c>
      <c r="P326" s="17" t="s">
        <v>1323</v>
      </c>
      <c r="Q326" s="31">
        <v>45170</v>
      </c>
      <c r="R326" s="31">
        <v>45174</v>
      </c>
      <c r="S326" s="31">
        <v>45270</v>
      </c>
      <c r="T326" s="31">
        <v>45290</v>
      </c>
      <c r="U326" s="17" t="s">
        <v>810</v>
      </c>
      <c r="W326" s="4"/>
      <c r="X326" s="4"/>
      <c r="Z326" s="4"/>
      <c r="AA326" s="4"/>
    </row>
    <row r="327" s="2" customFormat="1" ht="192" customHeight="1" spans="1:27">
      <c r="A327" s="17">
        <v>157</v>
      </c>
      <c r="B327" s="17" t="s">
        <v>30</v>
      </c>
      <c r="C327" s="27" t="s">
        <v>804</v>
      </c>
      <c r="D327" s="17" t="s">
        <v>1324</v>
      </c>
      <c r="E327" s="17" t="s">
        <v>1325</v>
      </c>
      <c r="F327" s="17"/>
      <c r="G327" s="17" t="s">
        <v>142</v>
      </c>
      <c r="H327" s="17" t="s">
        <v>267</v>
      </c>
      <c r="I327" s="24">
        <f t="shared" si="9"/>
        <v>115.6538</v>
      </c>
      <c r="J327" s="24"/>
      <c r="K327" s="24">
        <v>115.6538</v>
      </c>
      <c r="L327" s="24"/>
      <c r="M327" s="24"/>
      <c r="N327" s="17" t="s">
        <v>57</v>
      </c>
      <c r="O327" s="27" t="s">
        <v>808</v>
      </c>
      <c r="P327" s="17" t="s">
        <v>972</v>
      </c>
      <c r="Q327" s="31">
        <v>45170</v>
      </c>
      <c r="R327" s="31">
        <v>45174</v>
      </c>
      <c r="S327" s="31">
        <v>45270</v>
      </c>
      <c r="T327" s="31">
        <v>45290</v>
      </c>
      <c r="U327" s="17" t="s">
        <v>810</v>
      </c>
      <c r="W327" s="4"/>
      <c r="X327" s="4"/>
      <c r="Z327" s="4"/>
      <c r="AA327" s="4"/>
    </row>
    <row r="328" s="2" customFormat="1" ht="192" customHeight="1" spans="1:27">
      <c r="A328" s="17">
        <v>158</v>
      </c>
      <c r="B328" s="17" t="s">
        <v>30</v>
      </c>
      <c r="C328" s="27" t="s">
        <v>804</v>
      </c>
      <c r="D328" s="17" t="s">
        <v>1326</v>
      </c>
      <c r="E328" s="17" t="s">
        <v>1327</v>
      </c>
      <c r="F328" s="17"/>
      <c r="G328" s="17" t="s">
        <v>112</v>
      </c>
      <c r="H328" s="17" t="s">
        <v>1328</v>
      </c>
      <c r="I328" s="24">
        <f t="shared" si="9"/>
        <v>770</v>
      </c>
      <c r="J328" s="24"/>
      <c r="K328" s="24"/>
      <c r="L328" s="24">
        <v>162.5455</v>
      </c>
      <c r="M328" s="24">
        <v>607.4545</v>
      </c>
      <c r="N328" s="17" t="s">
        <v>77</v>
      </c>
      <c r="O328" s="27" t="s">
        <v>808</v>
      </c>
      <c r="P328" s="17" t="s">
        <v>972</v>
      </c>
      <c r="Q328" s="31">
        <v>45170</v>
      </c>
      <c r="R328" s="31">
        <v>45174</v>
      </c>
      <c r="S328" s="31">
        <v>45270</v>
      </c>
      <c r="T328" s="31">
        <v>45290</v>
      </c>
      <c r="U328" s="17" t="s">
        <v>810</v>
      </c>
      <c r="W328" s="4"/>
      <c r="X328" s="4"/>
      <c r="Z328" s="4"/>
      <c r="AA328" s="4"/>
    </row>
    <row r="329" s="2" customFormat="1" ht="192" customHeight="1" spans="1:27">
      <c r="A329" s="17">
        <v>159</v>
      </c>
      <c r="B329" s="17" t="s">
        <v>30</v>
      </c>
      <c r="C329" s="17" t="s">
        <v>1329</v>
      </c>
      <c r="D329" s="17" t="s">
        <v>1330</v>
      </c>
      <c r="E329" s="17" t="s">
        <v>1197</v>
      </c>
      <c r="F329" s="17"/>
      <c r="G329" s="17" t="s">
        <v>48</v>
      </c>
      <c r="H329" s="17" t="s">
        <v>48</v>
      </c>
      <c r="I329" s="24">
        <f t="shared" si="9"/>
        <v>900</v>
      </c>
      <c r="J329" s="24">
        <v>400</v>
      </c>
      <c r="K329" s="24">
        <v>500</v>
      </c>
      <c r="L329" s="24"/>
      <c r="M329" s="24"/>
      <c r="N329" s="17" t="s">
        <v>1331</v>
      </c>
      <c r="O329" s="27" t="s">
        <v>1332</v>
      </c>
      <c r="P329" s="17" t="s">
        <v>1201</v>
      </c>
      <c r="Q329" s="31"/>
      <c r="R329" s="31">
        <v>44927</v>
      </c>
      <c r="S329" s="31">
        <v>45280</v>
      </c>
      <c r="T329" s="31">
        <v>45290</v>
      </c>
      <c r="U329" s="17" t="s">
        <v>1333</v>
      </c>
      <c r="W329" s="4"/>
      <c r="X329" s="4"/>
      <c r="Z329" s="4"/>
      <c r="AA329" s="4"/>
    </row>
    <row r="330" s="2" customFormat="1" ht="192" customHeight="1" spans="1:27">
      <c r="A330" s="17">
        <v>160</v>
      </c>
      <c r="B330" s="17" t="s">
        <v>30</v>
      </c>
      <c r="C330" s="17" t="s">
        <v>1329</v>
      </c>
      <c r="D330" s="17" t="s">
        <v>1334</v>
      </c>
      <c r="E330" s="17" t="s">
        <v>1335</v>
      </c>
      <c r="F330" s="17" t="s">
        <v>1336</v>
      </c>
      <c r="G330" s="17" t="s">
        <v>48</v>
      </c>
      <c r="H330" s="17" t="s">
        <v>48</v>
      </c>
      <c r="I330" s="24">
        <f t="shared" si="9"/>
        <v>252</v>
      </c>
      <c r="J330" s="24"/>
      <c r="K330" s="24">
        <v>252</v>
      </c>
      <c r="L330" s="24"/>
      <c r="M330" s="24"/>
      <c r="N330" s="17" t="s">
        <v>1331</v>
      </c>
      <c r="O330" s="27" t="s">
        <v>1337</v>
      </c>
      <c r="P330" s="17" t="s">
        <v>1338</v>
      </c>
      <c r="Q330" s="17"/>
      <c r="R330" s="32">
        <v>44927</v>
      </c>
      <c r="S330" s="32">
        <v>45280</v>
      </c>
      <c r="T330" s="32">
        <v>45290</v>
      </c>
      <c r="U330" s="17" t="s">
        <v>1339</v>
      </c>
      <c r="W330" s="4"/>
      <c r="X330" s="4"/>
      <c r="Z330" s="4"/>
      <c r="AA330" s="4"/>
    </row>
    <row r="331" s="2" customFormat="1" ht="192" customHeight="1" spans="1:27">
      <c r="A331" s="17">
        <v>161</v>
      </c>
      <c r="B331" s="17" t="s">
        <v>30</v>
      </c>
      <c r="C331" s="17" t="s">
        <v>1329</v>
      </c>
      <c r="D331" s="17" t="s">
        <v>1340</v>
      </c>
      <c r="E331" s="17" t="s">
        <v>1335</v>
      </c>
      <c r="F331" s="17" t="s">
        <v>1341</v>
      </c>
      <c r="G331" s="17" t="s">
        <v>48</v>
      </c>
      <c r="H331" s="17" t="s">
        <v>48</v>
      </c>
      <c r="I331" s="24">
        <f t="shared" si="9"/>
        <v>117</v>
      </c>
      <c r="J331" s="24"/>
      <c r="K331" s="24">
        <v>117</v>
      </c>
      <c r="L331" s="24"/>
      <c r="M331" s="24"/>
      <c r="N331" s="17" t="s">
        <v>1342</v>
      </c>
      <c r="O331" s="27" t="s">
        <v>1343</v>
      </c>
      <c r="P331" s="17" t="s">
        <v>1338</v>
      </c>
      <c r="Q331" s="17"/>
      <c r="R331" s="32">
        <v>44927</v>
      </c>
      <c r="S331" s="32">
        <v>45280</v>
      </c>
      <c r="T331" s="32">
        <v>45290</v>
      </c>
      <c r="U331" s="17" t="s">
        <v>1339</v>
      </c>
      <c r="W331" s="4"/>
      <c r="X331" s="4"/>
      <c r="Z331" s="4"/>
      <c r="AA331" s="4"/>
    </row>
    <row r="332" s="2" customFormat="1" ht="192" customHeight="1" spans="1:27">
      <c r="A332" s="17">
        <v>162</v>
      </c>
      <c r="B332" s="17" t="s">
        <v>30</v>
      </c>
      <c r="C332" s="17" t="s">
        <v>1329</v>
      </c>
      <c r="D332" s="17" t="s">
        <v>1344</v>
      </c>
      <c r="E332" s="17" t="s">
        <v>1335</v>
      </c>
      <c r="F332" s="17" t="s">
        <v>1341</v>
      </c>
      <c r="G332" s="17" t="s">
        <v>48</v>
      </c>
      <c r="H332" s="17" t="s">
        <v>48</v>
      </c>
      <c r="I332" s="24">
        <f t="shared" si="9"/>
        <v>1904</v>
      </c>
      <c r="J332" s="24"/>
      <c r="K332" s="24">
        <v>1904</v>
      </c>
      <c r="L332" s="24"/>
      <c r="M332" s="24"/>
      <c r="N332" s="17" t="s">
        <v>57</v>
      </c>
      <c r="O332" s="27" t="s">
        <v>1345</v>
      </c>
      <c r="P332" s="17" t="s">
        <v>1338</v>
      </c>
      <c r="Q332" s="31"/>
      <c r="R332" s="31">
        <v>44927</v>
      </c>
      <c r="S332" s="31">
        <v>45280</v>
      </c>
      <c r="T332" s="31">
        <v>45290</v>
      </c>
      <c r="U332" s="17" t="s">
        <v>1339</v>
      </c>
      <c r="W332" s="4"/>
      <c r="X332" s="4"/>
      <c r="Z332" s="4"/>
      <c r="AA332" s="4"/>
    </row>
    <row r="333" s="2" customFormat="1" ht="192" customHeight="1" spans="1:27">
      <c r="A333" s="17">
        <v>163</v>
      </c>
      <c r="B333" s="17" t="s">
        <v>30</v>
      </c>
      <c r="C333" s="17" t="s">
        <v>1329</v>
      </c>
      <c r="D333" s="17" t="s">
        <v>1346</v>
      </c>
      <c r="E333" s="17" t="s">
        <v>1335</v>
      </c>
      <c r="F333" s="17" t="s">
        <v>1341</v>
      </c>
      <c r="G333" s="17" t="s">
        <v>48</v>
      </c>
      <c r="H333" s="17" t="s">
        <v>48</v>
      </c>
      <c r="I333" s="24">
        <f t="shared" si="9"/>
        <v>204</v>
      </c>
      <c r="J333" s="24"/>
      <c r="K333" s="24">
        <v>204</v>
      </c>
      <c r="L333" s="24"/>
      <c r="M333" s="24"/>
      <c r="N333" s="17" t="s">
        <v>1347</v>
      </c>
      <c r="O333" s="27" t="s">
        <v>1348</v>
      </c>
      <c r="P333" s="17" t="s">
        <v>1338</v>
      </c>
      <c r="Q333" s="31"/>
      <c r="R333" s="31">
        <v>44927</v>
      </c>
      <c r="S333" s="31">
        <v>45280</v>
      </c>
      <c r="T333" s="31">
        <v>45290</v>
      </c>
      <c r="U333" s="17" t="s">
        <v>1339</v>
      </c>
      <c r="W333" s="4"/>
      <c r="X333" s="4"/>
      <c r="Z333" s="4"/>
      <c r="AA333" s="4"/>
    </row>
    <row r="334" s="2" customFormat="1" ht="192" customHeight="1" spans="1:27">
      <c r="A334" s="17">
        <v>164</v>
      </c>
      <c r="B334" s="17" t="s">
        <v>30</v>
      </c>
      <c r="C334" s="17" t="s">
        <v>1329</v>
      </c>
      <c r="D334" s="17" t="s">
        <v>1349</v>
      </c>
      <c r="E334" s="17" t="s">
        <v>1335</v>
      </c>
      <c r="F334" s="17" t="s">
        <v>1341</v>
      </c>
      <c r="G334" s="17" t="s">
        <v>48</v>
      </c>
      <c r="H334" s="17" t="s">
        <v>48</v>
      </c>
      <c r="I334" s="24">
        <f t="shared" si="9"/>
        <v>838</v>
      </c>
      <c r="J334" s="24"/>
      <c r="K334" s="24">
        <v>838</v>
      </c>
      <c r="L334" s="24"/>
      <c r="M334" s="24"/>
      <c r="N334" s="17" t="s">
        <v>1350</v>
      </c>
      <c r="O334" s="27" t="s">
        <v>1351</v>
      </c>
      <c r="P334" s="17" t="s">
        <v>1338</v>
      </c>
      <c r="Q334" s="31"/>
      <c r="R334" s="31">
        <v>44927</v>
      </c>
      <c r="S334" s="31">
        <v>45280</v>
      </c>
      <c r="T334" s="31">
        <v>45290</v>
      </c>
      <c r="U334" s="17" t="s">
        <v>1339</v>
      </c>
      <c r="W334" s="4"/>
      <c r="X334" s="4"/>
      <c r="Z334" s="4"/>
      <c r="AA334" s="4"/>
    </row>
    <row r="335" s="2" customFormat="1" ht="192" customHeight="1" spans="1:27">
      <c r="A335" s="17">
        <v>165</v>
      </c>
      <c r="B335" s="17" t="s">
        <v>30</v>
      </c>
      <c r="C335" s="17" t="s">
        <v>1329</v>
      </c>
      <c r="D335" s="17" t="s">
        <v>1352</v>
      </c>
      <c r="E335" s="17" t="s">
        <v>1353</v>
      </c>
      <c r="F335" s="17" t="s">
        <v>1354</v>
      </c>
      <c r="G335" s="17" t="s">
        <v>48</v>
      </c>
      <c r="H335" s="17" t="s">
        <v>48</v>
      </c>
      <c r="I335" s="24">
        <f t="shared" si="9"/>
        <v>800</v>
      </c>
      <c r="J335" s="24"/>
      <c r="K335" s="24">
        <v>800</v>
      </c>
      <c r="L335" s="24"/>
      <c r="M335" s="24"/>
      <c r="N335" s="17" t="s">
        <v>57</v>
      </c>
      <c r="O335" s="27" t="s">
        <v>1355</v>
      </c>
      <c r="P335" s="17" t="s">
        <v>1356</v>
      </c>
      <c r="Q335" s="17"/>
      <c r="R335" s="32">
        <v>44927</v>
      </c>
      <c r="S335" s="32">
        <v>45280</v>
      </c>
      <c r="T335" s="32">
        <v>45290</v>
      </c>
      <c r="U335" s="17" t="s">
        <v>1357</v>
      </c>
      <c r="W335" s="4"/>
      <c r="X335" s="4"/>
      <c r="Z335" s="4"/>
      <c r="AA335" s="4"/>
    </row>
    <row r="336" s="2" customFormat="1" ht="192" customHeight="1" spans="1:27">
      <c r="A336" s="17">
        <v>166</v>
      </c>
      <c r="B336" s="17" t="s">
        <v>30</v>
      </c>
      <c r="C336" s="17" t="s">
        <v>1329</v>
      </c>
      <c r="D336" s="17" t="s">
        <v>1358</v>
      </c>
      <c r="E336" s="17" t="s">
        <v>1359</v>
      </c>
      <c r="F336" s="17" t="s">
        <v>1360</v>
      </c>
      <c r="G336" s="17" t="s">
        <v>48</v>
      </c>
      <c r="H336" s="17" t="s">
        <v>48</v>
      </c>
      <c r="I336" s="24">
        <f t="shared" si="9"/>
        <v>151.99</v>
      </c>
      <c r="J336" s="24"/>
      <c r="K336" s="24">
        <v>151.99</v>
      </c>
      <c r="L336" s="24"/>
      <c r="M336" s="24"/>
      <c r="N336" s="17" t="s">
        <v>57</v>
      </c>
      <c r="O336" s="27" t="s">
        <v>1361</v>
      </c>
      <c r="P336" s="27" t="s">
        <v>1362</v>
      </c>
      <c r="Q336" s="17"/>
      <c r="R336" s="32">
        <v>44927</v>
      </c>
      <c r="S336" s="32">
        <v>45280</v>
      </c>
      <c r="T336" s="32">
        <v>45290</v>
      </c>
      <c r="U336" s="17" t="s">
        <v>1357</v>
      </c>
      <c r="W336" s="4"/>
      <c r="X336" s="4"/>
      <c r="Z336" s="4"/>
      <c r="AA336" s="29"/>
    </row>
    <row r="337" s="2" customFormat="1" ht="192" customHeight="1" spans="1:27">
      <c r="A337" s="17">
        <v>167</v>
      </c>
      <c r="B337" s="17" t="s">
        <v>30</v>
      </c>
      <c r="C337" s="17" t="s">
        <v>1329</v>
      </c>
      <c r="D337" s="17" t="s">
        <v>1363</v>
      </c>
      <c r="E337" s="17" t="s">
        <v>1364</v>
      </c>
      <c r="F337" s="17"/>
      <c r="G337" s="17" t="s">
        <v>48</v>
      </c>
      <c r="H337" s="17" t="s">
        <v>48</v>
      </c>
      <c r="I337" s="24">
        <f t="shared" si="9"/>
        <v>134</v>
      </c>
      <c r="J337" s="24"/>
      <c r="K337" s="24"/>
      <c r="L337" s="24">
        <v>134</v>
      </c>
      <c r="M337" s="24"/>
      <c r="N337" s="17" t="s">
        <v>57</v>
      </c>
      <c r="O337" s="27" t="s">
        <v>1365</v>
      </c>
      <c r="P337" s="17" t="s">
        <v>1366</v>
      </c>
      <c r="Q337" s="31"/>
      <c r="R337" s="31">
        <v>44927</v>
      </c>
      <c r="S337" s="31">
        <v>45280</v>
      </c>
      <c r="T337" s="31">
        <v>45290</v>
      </c>
      <c r="U337" s="17" t="s">
        <v>1367</v>
      </c>
      <c r="W337" s="4"/>
      <c r="X337" s="4"/>
      <c r="Z337" s="4"/>
      <c r="AA337" s="4"/>
    </row>
    <row r="338" s="2" customFormat="1" ht="192" customHeight="1" spans="1:27">
      <c r="A338" s="17">
        <v>168</v>
      </c>
      <c r="B338" s="17" t="s">
        <v>30</v>
      </c>
      <c r="C338" s="17" t="s">
        <v>1329</v>
      </c>
      <c r="D338" s="17" t="s">
        <v>1368</v>
      </c>
      <c r="E338" s="17" t="s">
        <v>1369</v>
      </c>
      <c r="F338" s="17"/>
      <c r="G338" s="17" t="s">
        <v>48</v>
      </c>
      <c r="H338" s="17" t="s">
        <v>48</v>
      </c>
      <c r="I338" s="24">
        <f t="shared" si="9"/>
        <v>485</v>
      </c>
      <c r="J338" s="24"/>
      <c r="K338" s="24"/>
      <c r="L338" s="24"/>
      <c r="M338" s="24">
        <v>485</v>
      </c>
      <c r="N338" s="17" t="s">
        <v>57</v>
      </c>
      <c r="O338" s="27" t="s">
        <v>1370</v>
      </c>
      <c r="P338" s="17" t="s">
        <v>1371</v>
      </c>
      <c r="Q338" s="31"/>
      <c r="R338" s="31">
        <v>44927</v>
      </c>
      <c r="S338" s="31">
        <v>45280</v>
      </c>
      <c r="T338" s="31">
        <v>45290</v>
      </c>
      <c r="U338" s="17" t="s">
        <v>1367</v>
      </c>
      <c r="W338" s="4"/>
      <c r="X338" s="4"/>
      <c r="Z338" s="4"/>
      <c r="AA338" s="4"/>
    </row>
    <row r="339" s="2" customFormat="1" ht="192" customHeight="1" spans="1:27">
      <c r="A339" s="17">
        <v>169</v>
      </c>
      <c r="B339" s="17" t="s">
        <v>30</v>
      </c>
      <c r="C339" s="17" t="s">
        <v>1329</v>
      </c>
      <c r="D339" s="17" t="s">
        <v>1372</v>
      </c>
      <c r="E339" s="17" t="s">
        <v>1372</v>
      </c>
      <c r="F339" s="17"/>
      <c r="G339" s="17" t="s">
        <v>48</v>
      </c>
      <c r="H339" s="17" t="s">
        <v>48</v>
      </c>
      <c r="I339" s="24">
        <f t="shared" si="9"/>
        <v>1300</v>
      </c>
      <c r="J339" s="24">
        <v>100</v>
      </c>
      <c r="K339" s="24">
        <v>50</v>
      </c>
      <c r="L339" s="24">
        <v>50</v>
      </c>
      <c r="M339" s="24">
        <v>1100</v>
      </c>
      <c r="N339" s="17" t="s">
        <v>57</v>
      </c>
      <c r="O339" s="27"/>
      <c r="P339" s="17" t="s">
        <v>1373</v>
      </c>
      <c r="Q339" s="31"/>
      <c r="R339" s="31">
        <v>44936</v>
      </c>
      <c r="S339" s="31">
        <v>45280</v>
      </c>
      <c r="T339" s="31">
        <v>45290</v>
      </c>
      <c r="U339" s="17" t="s">
        <v>1374</v>
      </c>
      <c r="W339" s="4"/>
      <c r="X339" s="4"/>
      <c r="Z339" s="4"/>
      <c r="AA339" s="4"/>
    </row>
  </sheetData>
  <sheetProtection selectLockedCells="1" selectUnlockedCells="1"/>
  <autoFilter ref="A6:AA339">
    <extLst/>
  </autoFilter>
  <mergeCells count="20">
    <mergeCell ref="A1:B1"/>
    <mergeCell ref="F1:G1"/>
    <mergeCell ref="A2:U2"/>
    <mergeCell ref="A3:U3"/>
    <mergeCell ref="A7:H7"/>
    <mergeCell ref="A8:H8"/>
    <mergeCell ref="A170:H170"/>
    <mergeCell ref="A4:A6"/>
    <mergeCell ref="B4:B6"/>
    <mergeCell ref="C4:C6"/>
    <mergeCell ref="D4:D6"/>
    <mergeCell ref="E4:E5"/>
    <mergeCell ref="F4:F6"/>
    <mergeCell ref="N4:N6"/>
    <mergeCell ref="O4:O6"/>
    <mergeCell ref="P4:P6"/>
    <mergeCell ref="U4:U5"/>
    <mergeCell ref="G4:H5"/>
    <mergeCell ref="I4:M5"/>
    <mergeCell ref="Q4:T5"/>
  </mergeCells>
  <pageMargins left="0.751388888888889" right="0.751388888888889" top="0.66875" bottom="0.826388888888889" header="0.5" footer="0.432638888888889"/>
  <pageSetup paperSize="9" scale="18" fitToHeight="0" orientation="landscape" useFirstPageNumber="1" horizontalDpi="600"/>
  <headerFooter>
    <oddFooter>&amp;C&amp;26第 &amp;P 页，共 &amp;N 页</oddFooter>
    <evenFooter>&amp;R&amp;20—&amp;P—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确定版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cp:lastModifiedBy>
  <dcterms:created xsi:type="dcterms:W3CDTF">2021-05-20T09:18:00Z</dcterms:created>
  <cp:lastPrinted>2022-08-01T08:05:00Z</cp:lastPrinted>
  <dcterms:modified xsi:type="dcterms:W3CDTF">2023-10-10T01:01:33Z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0A1E2AE33CE7489788585162C74C485C</vt:lpwstr>
  </property>
  <property fmtid="{D5CDD505-2E9C-101B-9397-08002B2CF9AE}" pid="3" name="KSOProductBuildVer">
    <vt:lpwstr>2052-12.1.0.15712</vt:lpwstr>
  </property>
  <property fmtid="{D5CDD505-2E9C-101B-9397-08002B2CF9AE}" pid="4" name="KSOReadingLayout">
    <vt:bool>true</vt:bool>
  </property>
</Properties>
</file>