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放大版" sheetId="7" state="hidden" r:id="rId2"/>
    <sheet name="Sheet2" sheetId="8" state="hidden" r:id="rId3"/>
  </sheets>
  <definedNames>
    <definedName name="_xlnm._FilterDatabase" localSheetId="0" hidden="1">附件1!$A$5:$P$14</definedName>
    <definedName name="_xlnm._FilterDatabase" localSheetId="1" hidden="1">放大版!$A$5:$K$19</definedName>
    <definedName name="_xlnm.Print_Area" localSheetId="0">附件1!$A$1:$O$13</definedName>
    <definedName name="_xlnm.Print_Titles" localSheetId="0">附件1!$2:$5</definedName>
    <definedName name="_xlnm.Print_Area" localSheetId="1">放大版!$A$1:$I$17</definedName>
    <definedName name="_xlnm.Print_Titles" localSheetId="1">放大版!$2:$5</definedName>
  </definedNames>
  <calcPr calcId="144525" concurrentCalc="0"/>
</workbook>
</file>

<file path=xl/sharedStrings.xml><?xml version="1.0" encoding="utf-8"?>
<sst xmlns="http://schemas.openxmlformats.org/spreadsheetml/2006/main" count="182" uniqueCount="109">
  <si>
    <t>附件</t>
  </si>
  <si>
    <t>鲁山县2023年第三十一批统筹整合使用财政涉农资金项目统计表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</si>
  <si>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</si>
  <si>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</si>
  <si>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</si>
  <si>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</si>
  <si>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</si>
  <si>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</si>
  <si>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</si>
  <si>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</si>
  <si>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</si>
  <si>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</si>
  <si>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</si>
  <si>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</si>
  <si>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</si>
  <si>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</si>
  <si>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</si>
  <si>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</si>
  <si>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</si>
  <si>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尧山镇</t>
  </si>
  <si>
    <t>尧山镇上坪村东沟组那年那夕民宿项目</t>
  </si>
  <si>
    <t>产业发展</t>
  </si>
  <si>
    <t>上坪村</t>
  </si>
  <si>
    <t>建设三栋建筑，总建筑面积为720m²，其中1#楼为三层建筑，单栋建筑面积290m²；2#楼为二层建筑，单栋建筑面积280m²；3#楼为二层加建建筑，单栋建筑面积150m².</t>
  </si>
  <si>
    <t>223户（脱贫户32户）</t>
  </si>
  <si>
    <t>745人（脱贫人口55人）</t>
  </si>
  <si>
    <t>豫财环资〔2023〕60号</t>
  </si>
  <si>
    <t>省级统筹</t>
  </si>
  <si>
    <t>县乡村振兴局</t>
  </si>
  <si>
    <t>项目使用方按照不低于投资额的10%落实带贫绩效用以壮大村集体经济，促进当地经济发展，带领脱贫户致富</t>
  </si>
  <si>
    <t>尧山镇下河村道路建设项目</t>
  </si>
  <si>
    <t>基础设施</t>
  </si>
  <si>
    <t>下河村</t>
  </si>
  <si>
    <t>1.新建3.5米宽C25混凝土道路长330米，新建3米宽C25混凝土道路长320米。2.新建5cm厚3.5米宽沥青混凝土道路长140米。</t>
  </si>
  <si>
    <t>225户（脱贫户20户）</t>
  </si>
  <si>
    <t>945人（脱贫人口46人）</t>
  </si>
  <si>
    <t>按照既定目标完成建设任务，项目建成后移交村集体管护，改善群众生产生活条件，群众满意度97%以上。</t>
  </si>
  <si>
    <t>下汤镇</t>
  </si>
  <si>
    <t>下汤镇老街社区道路建设项目</t>
  </si>
  <si>
    <t>老街社区</t>
  </si>
  <si>
    <t>1、埋设波纹管，长度80米。2、修复排污渠盖板40米。3、拆除更换排水渠盖板长度85米。4、新建沥青道路长度475米，厚0.05米，宽4.5米。5、铺筑沥青地坪，面积325m²。6、砌筑台阶，长度40米。7、砌筑平台，面积65m²。8、铺筑1.5m宽C25砼道路2条，长度合计45米。</t>
  </si>
  <si>
    <t>786户3215人</t>
  </si>
  <si>
    <t>土门办事处</t>
  </si>
  <si>
    <t>土门办事处土门村蛋鸡养殖及深加工项目</t>
  </si>
  <si>
    <t>土门村</t>
  </si>
  <si>
    <t>新建鸡舍一座（1600平方米），蛋库一座（800平方米），看护房一座（96平方米）及水电配套</t>
  </si>
  <si>
    <t>332户（脱贫户62户）</t>
  </si>
  <si>
    <t>1227人（脱贫人口130人）</t>
  </si>
  <si>
    <t>瓦屋镇</t>
  </si>
  <si>
    <t>瓦屋镇土桥村菌棒车间机器设备项目</t>
  </si>
  <si>
    <t>土桥村</t>
  </si>
  <si>
    <t>购置装袋机器6台，新增灭菌柜3台</t>
  </si>
  <si>
    <t>722户（脱贫户245户）</t>
  </si>
  <si>
    <t>2578人（脱贫人口973人）</t>
  </si>
  <si>
    <t>赵村镇</t>
  </si>
  <si>
    <t>赵村镇大峰沟村香菇大棚项目</t>
  </si>
  <si>
    <t>大丰沟村</t>
  </si>
  <si>
    <t>建设养菌棚3座，出菇棚11座。养菌棚宽度10米，出菇棚宽度8米，水井一眼及其配套设施。</t>
  </si>
  <si>
    <t>170户（脱贫户32户）</t>
  </si>
  <si>
    <t>702人（脱贫人口66人）</t>
  </si>
  <si>
    <t>县住建局</t>
  </si>
  <si>
    <t>鲁山县2023年危房改造项目</t>
  </si>
  <si>
    <t>鲁山县</t>
  </si>
  <si>
    <t>补助标准修缮加固1万元，新建2万元。</t>
  </si>
  <si>
    <t>受益167人</t>
  </si>
  <si>
    <t>豫财环资〔2023〕59号6.3288万元
豫财环资〔2023〕60号209.6712万元
豫财基〔2023〕13号15万元</t>
  </si>
  <si>
    <t>中央统筹6.3288万元
省级统筹209.6712万元
省级统筹15万元</t>
  </si>
  <si>
    <t>年底前完成改造任务，保障群众安全住房，群众满意度97%</t>
  </si>
  <si>
    <t>合计</t>
  </si>
  <si>
    <t>鲁山县2023年第二十九批统筹整合使用财政涉农资金项目统计表</t>
  </si>
  <si>
    <t>万元</t>
  </si>
  <si>
    <t>观音寺乡</t>
  </si>
  <si>
    <t>观音寺乡西陈庄村香菇园机井配套项目</t>
  </si>
  <si>
    <t>西陈庄村</t>
  </si>
  <si>
    <t>灌溉井1眼深310米，及管、电配套</t>
  </si>
  <si>
    <t>观音寺乡马三庄村上滑石沟护堰项目</t>
  </si>
  <si>
    <t>马三庄村</t>
  </si>
  <si>
    <t>新建均高3米护堰长53米</t>
  </si>
  <si>
    <t>库区乡</t>
  </si>
  <si>
    <t>库区乡搬走岭村抱子坡民宿集群产业配套道路项目</t>
  </si>
  <si>
    <t>搬走岭村</t>
  </si>
  <si>
    <t>新建道路7条和1处挡土墙。1、长1998米，宽4.5米，沥青混凝土厚0.05米。2、长336米，宽4.5米,沥青混凝土厚0.05米。3、长477米,宽3.2米,沥青混凝土厚0.05米。4、长46米,宽3米,沥青混凝土厚0.05米。5、长1100米,宽3.5米,该路段仅土基整平压实。6、长880米,宽4.5米,沥青混凝土厚0.05米。7、长72米,宽3.6米,沥青混凝土厚0.05米。8、护堰一处长35米</t>
  </si>
  <si>
    <t>瓦屋镇土桥村养菌大棚建设项目</t>
  </si>
  <si>
    <t>新建养菌棚22座，宽度10米，间距1.5米，其中25米长大棚3座，30米长大棚1座，35米长大棚1座，40米长大棚8座，45米长大棚2座,60米长大棚3座，65米长大棚4座。修筑排水渠道，引出场内雨水。</t>
  </si>
  <si>
    <t>瓦屋镇土桥村食用菌制棒净化车间</t>
  </si>
  <si>
    <t>新建钢构厂房长30m，宽17.5m，高9.5m，新建食用菌制棒净化车间一座面积705m2，新建净化车间内配套设施，及配套不锈钢香菇蒸架72个，香菇接种机3套，成套空压机一套</t>
  </si>
  <si>
    <t>熊背乡</t>
  </si>
  <si>
    <t>熊背乡草店村香菇大棚配套井</t>
  </si>
  <si>
    <t>草店村</t>
  </si>
  <si>
    <t>机井一眼，井深260米，20T无塔一座，泵及管道等配套</t>
  </si>
  <si>
    <t>张良镇</t>
  </si>
  <si>
    <t>张良镇老庄村机井及道路建设项目</t>
  </si>
  <si>
    <t>老庄村</t>
  </si>
  <si>
    <t>新建灌溉井1眼，井深300米，及管道、无塔、电路等配套；新建混凝土道路A,长度815米，宽4米，厚0.15米；改建混凝土道路B,长度830米，宽2.0米厚0.15米。</t>
  </si>
  <si>
    <t>张良镇前营村道路建设项目</t>
  </si>
  <si>
    <t>前营村</t>
  </si>
  <si>
    <t>铺筑5公分厚沥青混凝土道路3条，长度合计496米，均宽3.5米。砌筑挡墙2条，长度合计69米，地上均高2.5米。</t>
  </si>
  <si>
    <t>张良镇张南村道路建设项目</t>
  </si>
  <si>
    <t>张南村</t>
  </si>
  <si>
    <t>新建设道路4.5米宽40米长0.2厚及道路拓宽210米，3.5米宽、0.15厚，路面采用C25商品混凝土硬化；排水沟治理40m</t>
  </si>
  <si>
    <t>四棵树乡</t>
  </si>
  <si>
    <t>四棵树乡彭庄村风栖湖民宿项目</t>
  </si>
  <si>
    <t>彭庄村</t>
  </si>
  <si>
    <t>新建钢架民宿5座，每座约27.53平方米及水电配套等设施</t>
  </si>
  <si>
    <t>团城乡</t>
  </si>
  <si>
    <t>团城乡寺沟村宝贝窝山寨民宿及配套建设项目</t>
  </si>
  <si>
    <t>寺沟村</t>
  </si>
  <si>
    <t>新建民宿5栋（每座占地70平方米）及水电安装等</t>
  </si>
  <si>
    <t>受益167户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</si>
</sst>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8" fillId="0" borderId="0">
      <alignment vertical="center"/>
    </xf>
    <xf numFmtId="0" fontId="30" fillId="0" borderId="0"/>
    <xf numFmtId="0" fontId="31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  <cellStyle name="Normal" xfId="77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view="pageBreakPreview" zoomScale="80" zoomScaleNormal="100" workbookViewId="0">
      <pane ySplit="5" topLeftCell="A6" activePane="bottomLeft" state="frozen"/>
      <selection/>
      <selection pane="bottomLeft" activeCell="K12" sqref="K12:L12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5.975" style="1" customWidth="1"/>
    <col min="4" max="4" width="11.3833333333333" style="1" customWidth="1"/>
    <col min="5" max="5" width="12.6333333333333" style="1" customWidth="1"/>
    <col min="6" max="6" width="12.5" style="1" customWidth="1"/>
    <col min="7" max="7" width="43.05" style="1" customWidth="1"/>
    <col min="8" max="8" width="14.7166666666667" style="1" customWidth="1"/>
    <col min="9" max="10" width="12.6333333333333" style="1" customWidth="1"/>
    <col min="11" max="11" width="31.25" style="1" customWidth="1"/>
    <col min="12" max="12" width="24.375" style="1" customWidth="1"/>
    <col min="13" max="13" width="10" style="1" customWidth="1"/>
    <col min="14" max="14" width="24.5833333333333" style="1" customWidth="1"/>
    <col min="15" max="15" width="9.16666666666667" style="1" customWidth="1"/>
    <col min="16" max="16" width="9" style="7"/>
    <col min="17" max="17" width="14.2833333333333" style="1" customWidth="1"/>
    <col min="18" max="18" width="14.8083333333333" style="1" customWidth="1"/>
    <col min="19" max="19" width="12.675" style="1" customWidth="1"/>
    <col min="20" max="21" width="14.1" style="1" customWidth="1"/>
    <col min="22" max="22" width="23.5666666666667" style="1" customWidth="1"/>
    <col min="23" max="23" width="22.325" style="1" customWidth="1"/>
    <col min="24" max="24" width="23.1166666666667" style="1" customWidth="1"/>
    <col min="25" max="27" width="13.4333333333333" style="1" customWidth="1"/>
    <col min="28" max="16384" width="9" style="1"/>
  </cols>
  <sheetData>
    <row r="1" ht="23" customHeight="1" spans="1:2">
      <c r="A1" s="8" t="s">
        <v>0</v>
      </c>
      <c r="B1" s="9"/>
    </row>
    <row r="2" ht="41.1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0.1" customHeight="1" spans="1:14">
      <c r="A3" s="11"/>
      <c r="B3" s="11"/>
      <c r="C3" s="11"/>
      <c r="D3" s="11"/>
      <c r="E3" s="11"/>
      <c r="F3" s="11"/>
      <c r="G3" s="11"/>
      <c r="H3" s="11"/>
      <c r="I3" s="11"/>
      <c r="J3" s="11"/>
      <c r="K3" s="18"/>
      <c r="L3" s="12" t="s">
        <v>2</v>
      </c>
      <c r="M3" s="12"/>
      <c r="N3" s="12"/>
    </row>
    <row r="4" ht="25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/>
      <c r="K4" s="19" t="s">
        <v>12</v>
      </c>
      <c r="L4" s="13" t="s">
        <v>13</v>
      </c>
      <c r="M4" s="13" t="s">
        <v>14</v>
      </c>
      <c r="N4" s="13" t="s">
        <v>15</v>
      </c>
      <c r="O4" s="15" t="s">
        <v>16</v>
      </c>
    </row>
    <row r="5" ht="25" customHeight="1" spans="1:15">
      <c r="A5" s="13"/>
      <c r="B5" s="13"/>
      <c r="C5" s="13"/>
      <c r="D5" s="13"/>
      <c r="E5" s="13"/>
      <c r="F5" s="13"/>
      <c r="G5" s="13"/>
      <c r="H5" s="13"/>
      <c r="I5" s="13" t="s">
        <v>17</v>
      </c>
      <c r="J5" s="13" t="s">
        <v>18</v>
      </c>
      <c r="K5" s="19"/>
      <c r="L5" s="13"/>
      <c r="M5" s="13"/>
      <c r="N5" s="13"/>
      <c r="O5" s="15"/>
    </row>
    <row r="6" s="1" customFormat="1" ht="89" customHeight="1" spans="1:16">
      <c r="A6" s="16">
        <v>1</v>
      </c>
      <c r="B6" s="3" t="s">
        <v>19</v>
      </c>
      <c r="C6" s="17" t="s">
        <v>20</v>
      </c>
      <c r="D6" s="3" t="s">
        <v>21</v>
      </c>
      <c r="E6" s="3" t="s">
        <v>22</v>
      </c>
      <c r="F6" s="3">
        <v>158.577</v>
      </c>
      <c r="G6" s="3" t="s">
        <v>23</v>
      </c>
      <c r="H6" s="4">
        <v>45473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/>
      <c r="P6" s="5"/>
    </row>
    <row r="7" s="1" customFormat="1" ht="89" customHeight="1" spans="1:16">
      <c r="A7" s="16">
        <v>2</v>
      </c>
      <c r="B7" s="3" t="s">
        <v>19</v>
      </c>
      <c r="C7" s="17" t="s">
        <v>30</v>
      </c>
      <c r="D7" s="3" t="s">
        <v>31</v>
      </c>
      <c r="E7" s="3" t="s">
        <v>32</v>
      </c>
      <c r="F7" s="3">
        <v>35.5376</v>
      </c>
      <c r="G7" s="3" t="s">
        <v>33</v>
      </c>
      <c r="H7" s="4">
        <v>45473</v>
      </c>
      <c r="I7" s="3" t="s">
        <v>34</v>
      </c>
      <c r="J7" s="3" t="s">
        <v>35</v>
      </c>
      <c r="K7" s="3" t="s">
        <v>26</v>
      </c>
      <c r="L7" s="3" t="s">
        <v>27</v>
      </c>
      <c r="M7" s="3" t="s">
        <v>28</v>
      </c>
      <c r="N7" s="3" t="s">
        <v>36</v>
      </c>
      <c r="O7" s="3"/>
      <c r="P7" s="5"/>
    </row>
    <row r="8" s="1" customFormat="1" ht="89" customHeight="1" spans="1:16">
      <c r="A8" s="16">
        <v>3</v>
      </c>
      <c r="B8" s="3" t="s">
        <v>37</v>
      </c>
      <c r="C8" s="17" t="s">
        <v>38</v>
      </c>
      <c r="D8" s="3" t="s">
        <v>31</v>
      </c>
      <c r="E8" s="3" t="s">
        <v>39</v>
      </c>
      <c r="F8" s="3">
        <v>38.6133</v>
      </c>
      <c r="G8" s="3" t="s">
        <v>40</v>
      </c>
      <c r="H8" s="4">
        <v>45473</v>
      </c>
      <c r="I8" s="3" t="s">
        <v>41</v>
      </c>
      <c r="J8" s="3"/>
      <c r="K8" s="3" t="s">
        <v>26</v>
      </c>
      <c r="L8" s="3" t="s">
        <v>27</v>
      </c>
      <c r="M8" s="3" t="s">
        <v>28</v>
      </c>
      <c r="N8" s="3" t="s">
        <v>36</v>
      </c>
      <c r="O8" s="3"/>
      <c r="P8" s="5"/>
    </row>
    <row r="9" s="1" customFormat="1" ht="89" customHeight="1" spans="1:16">
      <c r="A9" s="16">
        <v>4</v>
      </c>
      <c r="B9" s="3" t="s">
        <v>42</v>
      </c>
      <c r="C9" s="17" t="s">
        <v>43</v>
      </c>
      <c r="D9" s="3" t="s">
        <v>21</v>
      </c>
      <c r="E9" s="3" t="s">
        <v>44</v>
      </c>
      <c r="F9" s="3">
        <v>199.4246</v>
      </c>
      <c r="G9" s="3" t="s">
        <v>45</v>
      </c>
      <c r="H9" s="4">
        <v>45473</v>
      </c>
      <c r="I9" s="3" t="s">
        <v>46</v>
      </c>
      <c r="J9" s="3" t="s">
        <v>47</v>
      </c>
      <c r="K9" s="3" t="s">
        <v>26</v>
      </c>
      <c r="L9" s="3" t="s">
        <v>27</v>
      </c>
      <c r="M9" s="3" t="s">
        <v>28</v>
      </c>
      <c r="N9" s="3" t="s">
        <v>29</v>
      </c>
      <c r="O9" s="3"/>
      <c r="P9" s="5"/>
    </row>
    <row r="10" s="1" customFormat="1" ht="89" customHeight="1" spans="1:16">
      <c r="A10" s="16">
        <v>5</v>
      </c>
      <c r="B10" s="3" t="s">
        <v>48</v>
      </c>
      <c r="C10" s="17" t="s">
        <v>49</v>
      </c>
      <c r="D10" s="3" t="s">
        <v>21</v>
      </c>
      <c r="E10" s="3" t="s">
        <v>50</v>
      </c>
      <c r="F10" s="3">
        <v>100</v>
      </c>
      <c r="G10" s="3" t="s">
        <v>51</v>
      </c>
      <c r="H10" s="4">
        <v>45473</v>
      </c>
      <c r="I10" s="3" t="s">
        <v>52</v>
      </c>
      <c r="J10" s="3" t="s">
        <v>53</v>
      </c>
      <c r="K10" s="3" t="s">
        <v>26</v>
      </c>
      <c r="L10" s="3" t="s">
        <v>27</v>
      </c>
      <c r="M10" s="3" t="s">
        <v>28</v>
      </c>
      <c r="N10" s="3" t="s">
        <v>29</v>
      </c>
      <c r="O10" s="3"/>
      <c r="P10" s="5"/>
    </row>
    <row r="11" s="1" customFormat="1" ht="89" customHeight="1" spans="1:16">
      <c r="A11" s="16">
        <v>6</v>
      </c>
      <c r="B11" s="3" t="s">
        <v>54</v>
      </c>
      <c r="C11" s="17" t="s">
        <v>55</v>
      </c>
      <c r="D11" s="3" t="s">
        <v>21</v>
      </c>
      <c r="E11" s="3" t="s">
        <v>56</v>
      </c>
      <c r="F11" s="3">
        <v>123.1763</v>
      </c>
      <c r="G11" s="3" t="s">
        <v>57</v>
      </c>
      <c r="H11" s="4">
        <v>45473</v>
      </c>
      <c r="I11" s="3" t="s">
        <v>58</v>
      </c>
      <c r="J11" s="3" t="s">
        <v>59</v>
      </c>
      <c r="K11" s="3" t="s">
        <v>26</v>
      </c>
      <c r="L11" s="3" t="s">
        <v>27</v>
      </c>
      <c r="M11" s="3" t="s">
        <v>28</v>
      </c>
      <c r="N11" s="3" t="s">
        <v>29</v>
      </c>
      <c r="O11" s="3"/>
      <c r="P11" s="5"/>
    </row>
    <row r="12" s="1" customFormat="1" ht="89" customHeight="1" spans="1:16">
      <c r="A12" s="16">
        <v>7</v>
      </c>
      <c r="B12" s="3" t="s">
        <v>60</v>
      </c>
      <c r="C12" s="3" t="s">
        <v>61</v>
      </c>
      <c r="D12" s="3" t="s">
        <v>31</v>
      </c>
      <c r="E12" s="3" t="s">
        <v>62</v>
      </c>
      <c r="F12" s="3">
        <v>231</v>
      </c>
      <c r="G12" s="3" t="s">
        <v>63</v>
      </c>
      <c r="H12" s="4">
        <v>45290</v>
      </c>
      <c r="I12" s="3"/>
      <c r="J12" s="3" t="s">
        <v>64</v>
      </c>
      <c r="K12" s="3" t="s">
        <v>65</v>
      </c>
      <c r="L12" s="3" t="s">
        <v>66</v>
      </c>
      <c r="M12" s="3" t="s">
        <v>60</v>
      </c>
      <c r="N12" s="3" t="s">
        <v>67</v>
      </c>
      <c r="O12" s="3"/>
      <c r="P12" s="5"/>
    </row>
    <row r="13" ht="80" customHeight="1" spans="1:15">
      <c r="A13" s="2" t="s">
        <v>68</v>
      </c>
      <c r="B13" s="3"/>
      <c r="C13" s="3"/>
      <c r="D13" s="3"/>
      <c r="E13" s="3"/>
      <c r="F13" s="3">
        <f>SUM(F5:F12)</f>
        <v>886.3288</v>
      </c>
      <c r="G13" s="3"/>
      <c r="H13" s="3"/>
      <c r="I13" s="3"/>
      <c r="J13" s="3"/>
      <c r="K13" s="3"/>
      <c r="L13" s="3"/>
      <c r="M13" s="3"/>
      <c r="N13" s="3"/>
      <c r="O13" s="3"/>
    </row>
    <row r="14" ht="30" customHeight="1"/>
    <row r="15" ht="30" customHeight="1"/>
    <row r="16" ht="30" customHeight="1" spans="6:6">
      <c r="F16" s="14"/>
    </row>
    <row r="17" ht="30" customHeight="1"/>
    <row r="18" ht="30" customHeight="1"/>
  </sheetData>
  <autoFilter ref="A5:P14">
    <sortState ref="A5:P14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1" orientation="landscape" horizontalDpi="600"/>
  <headerFooter>
    <oddFooter>&amp;C第 &amp;P 页，共 &amp;N 页</oddFooter>
  </headerFooter>
  <rowBreaks count="3" manualBreakCount="3">
    <brk id="13" max="16383" man="1"/>
    <brk id="13" max="16383" man="1"/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view="pageBreakPreview" zoomScale="70" zoomScaleNormal="100" workbookViewId="0">
      <pane ySplit="5" topLeftCell="A6" activePane="bottomLeft" state="frozen"/>
      <selection/>
      <selection pane="bottomLeft" activeCell="O9" sqref="O9"/>
    </sheetView>
  </sheetViews>
  <sheetFormatPr defaultColWidth="9" defaultRowHeight="13.5"/>
  <cols>
    <col min="1" max="1" width="7.8" style="1" customWidth="1"/>
    <col min="2" max="2" width="12.2166666666667" style="1" customWidth="1"/>
    <col min="3" max="3" width="25.975" style="1" customWidth="1"/>
    <col min="4" max="4" width="11.3833333333333" style="1" customWidth="1"/>
    <col min="5" max="5" width="12.6333333333333" style="1" customWidth="1"/>
    <col min="6" max="6" width="12.5" style="1" customWidth="1"/>
    <col min="7" max="7" width="43.05" style="1" customWidth="1"/>
    <col min="8" max="8" width="10" style="1" customWidth="1"/>
    <col min="9" max="9" width="9.16666666666667" style="1" customWidth="1"/>
    <col min="10" max="10" width="9" style="7"/>
    <col min="11" max="11" width="10.6166666666667" style="1" customWidth="1"/>
    <col min="12" max="12" width="9" style="1"/>
    <col min="13" max="13" width="10.3083333333333" style="1" customWidth="1"/>
    <col min="14" max="17" width="9.21666666666667" style="1" customWidth="1"/>
    <col min="18" max="18" width="19.5333333333333" style="1" customWidth="1"/>
    <col min="19" max="19" width="23.1166666666667" style="1" customWidth="1"/>
    <col min="20" max="22" width="13.4333333333333" style="1" customWidth="1"/>
    <col min="23" max="16384" width="9" style="1"/>
  </cols>
  <sheetData>
    <row r="1" ht="23" customHeight="1" spans="1:2">
      <c r="A1" s="8" t="s">
        <v>0</v>
      </c>
      <c r="B1" s="9"/>
    </row>
    <row r="2" ht="41.1" customHeight="1" spans="1:9">
      <c r="A2" s="10" t="s">
        <v>69</v>
      </c>
      <c r="B2" s="10"/>
      <c r="C2" s="10"/>
      <c r="D2" s="10"/>
      <c r="E2" s="10"/>
      <c r="F2" s="10"/>
      <c r="G2" s="10"/>
      <c r="H2" s="10"/>
      <c r="I2" s="10"/>
    </row>
    <row r="3" ht="20.1" customHeight="1" spans="1:8">
      <c r="A3" s="11"/>
      <c r="B3" s="11"/>
      <c r="C3" s="11"/>
      <c r="D3" s="11"/>
      <c r="E3" s="11"/>
      <c r="F3" s="11"/>
      <c r="G3" s="11"/>
      <c r="H3" s="12" t="s">
        <v>70</v>
      </c>
    </row>
    <row r="4" ht="25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5" t="s">
        <v>16</v>
      </c>
    </row>
    <row r="5" ht="25" customHeight="1" spans="1:9">
      <c r="A5" s="13"/>
      <c r="B5" s="13"/>
      <c r="C5" s="13"/>
      <c r="D5" s="13"/>
      <c r="E5" s="13"/>
      <c r="F5" s="13"/>
      <c r="G5" s="13"/>
      <c r="H5" s="13"/>
      <c r="I5" s="15"/>
    </row>
    <row r="6" s="6" customFormat="1" ht="63" customHeight="1" spans="1:10">
      <c r="A6" s="2">
        <v>1</v>
      </c>
      <c r="B6" s="3" t="s">
        <v>71</v>
      </c>
      <c r="C6" s="3" t="s">
        <v>72</v>
      </c>
      <c r="D6" s="3" t="s">
        <v>21</v>
      </c>
      <c r="E6" s="3" t="s">
        <v>73</v>
      </c>
      <c r="F6" s="3">
        <v>31.9095</v>
      </c>
      <c r="G6" s="3" t="s">
        <v>74</v>
      </c>
      <c r="H6" s="3" t="s">
        <v>28</v>
      </c>
      <c r="I6" s="3"/>
      <c r="J6" s="5"/>
    </row>
    <row r="7" s="1" customFormat="1" ht="65" customHeight="1" spans="1:10">
      <c r="A7" s="2">
        <v>2</v>
      </c>
      <c r="B7" s="3" t="s">
        <v>71</v>
      </c>
      <c r="C7" s="3" t="s">
        <v>75</v>
      </c>
      <c r="D7" s="3" t="s">
        <v>31</v>
      </c>
      <c r="E7" s="3" t="s">
        <v>76</v>
      </c>
      <c r="F7" s="3">
        <v>16.1454</v>
      </c>
      <c r="G7" s="3" t="s">
        <v>77</v>
      </c>
      <c r="H7" s="3" t="s">
        <v>28</v>
      </c>
      <c r="I7" s="3"/>
      <c r="J7" s="5"/>
    </row>
    <row r="8" ht="63" customHeight="1" spans="1:10">
      <c r="A8" s="2">
        <v>3</v>
      </c>
      <c r="B8" s="3" t="s">
        <v>78</v>
      </c>
      <c r="C8" s="3" t="s">
        <v>79</v>
      </c>
      <c r="D8" s="3" t="s">
        <v>21</v>
      </c>
      <c r="E8" s="3" t="s">
        <v>80</v>
      </c>
      <c r="F8" s="3">
        <v>359.2219</v>
      </c>
      <c r="G8" s="3" t="s">
        <v>81</v>
      </c>
      <c r="H8" s="3" t="s">
        <v>28</v>
      </c>
      <c r="I8" s="3"/>
      <c r="J8" s="5"/>
    </row>
    <row r="9" s="1" customFormat="1" ht="63" customHeight="1" spans="1:10">
      <c r="A9" s="2">
        <v>4</v>
      </c>
      <c r="B9" s="3" t="s">
        <v>48</v>
      </c>
      <c r="C9" s="3" t="s">
        <v>82</v>
      </c>
      <c r="D9" s="3" t="s">
        <v>21</v>
      </c>
      <c r="E9" s="3" t="s">
        <v>50</v>
      </c>
      <c r="F9" s="3">
        <v>196.524</v>
      </c>
      <c r="G9" s="3" t="s">
        <v>83</v>
      </c>
      <c r="H9" s="3" t="s">
        <v>28</v>
      </c>
      <c r="I9" s="3"/>
      <c r="J9" s="5"/>
    </row>
    <row r="10" s="1" customFormat="1" ht="69" customHeight="1" spans="1:10">
      <c r="A10" s="2">
        <v>5</v>
      </c>
      <c r="B10" s="3" t="s">
        <v>48</v>
      </c>
      <c r="C10" s="3" t="s">
        <v>84</v>
      </c>
      <c r="D10" s="3" t="s">
        <v>21</v>
      </c>
      <c r="E10" s="3" t="s">
        <v>50</v>
      </c>
      <c r="F10" s="3">
        <v>173.9481</v>
      </c>
      <c r="G10" s="3" t="s">
        <v>85</v>
      </c>
      <c r="H10" s="3" t="s">
        <v>28</v>
      </c>
      <c r="I10" s="3"/>
      <c r="J10" s="5"/>
    </row>
    <row r="11" s="1" customFormat="1" ht="65" customHeight="1" spans="1:10">
      <c r="A11" s="2">
        <v>6</v>
      </c>
      <c r="B11" s="3" t="s">
        <v>86</v>
      </c>
      <c r="C11" s="3" t="s">
        <v>87</v>
      </c>
      <c r="D11" s="3" t="s">
        <v>21</v>
      </c>
      <c r="E11" s="3" t="s">
        <v>88</v>
      </c>
      <c r="F11" s="3">
        <v>30.3633</v>
      </c>
      <c r="G11" s="3" t="s">
        <v>89</v>
      </c>
      <c r="H11" s="3" t="s">
        <v>28</v>
      </c>
      <c r="I11" s="3"/>
      <c r="J11" s="5"/>
    </row>
    <row r="12" s="1" customFormat="1" ht="65" customHeight="1" spans="1:10">
      <c r="A12" s="2">
        <v>7</v>
      </c>
      <c r="B12" s="3" t="s">
        <v>90</v>
      </c>
      <c r="C12" s="3" t="s">
        <v>91</v>
      </c>
      <c r="D12" s="3" t="s">
        <v>21</v>
      </c>
      <c r="E12" s="3" t="s">
        <v>92</v>
      </c>
      <c r="F12" s="3">
        <v>117.7629</v>
      </c>
      <c r="G12" s="3" t="s">
        <v>93</v>
      </c>
      <c r="H12" s="3" t="s">
        <v>28</v>
      </c>
      <c r="I12" s="3"/>
      <c r="J12" s="5"/>
    </row>
    <row r="13" s="1" customFormat="1" ht="65" customHeight="1" spans="1:10">
      <c r="A13" s="2">
        <v>8</v>
      </c>
      <c r="B13" s="3" t="s">
        <v>90</v>
      </c>
      <c r="C13" s="3" t="s">
        <v>94</v>
      </c>
      <c r="D13" s="3" t="s">
        <v>31</v>
      </c>
      <c r="E13" s="3" t="s">
        <v>95</v>
      </c>
      <c r="F13" s="3">
        <v>32.5651</v>
      </c>
      <c r="G13" s="3" t="s">
        <v>96</v>
      </c>
      <c r="H13" s="3" t="s">
        <v>28</v>
      </c>
      <c r="I13" s="3"/>
      <c r="J13" s="5"/>
    </row>
    <row r="14" s="1" customFormat="1" ht="65" customHeight="1" spans="1:10">
      <c r="A14" s="2">
        <v>9</v>
      </c>
      <c r="B14" s="3" t="s">
        <v>90</v>
      </c>
      <c r="C14" s="3" t="s">
        <v>97</v>
      </c>
      <c r="D14" s="3" t="s">
        <v>31</v>
      </c>
      <c r="E14" s="3" t="s">
        <v>98</v>
      </c>
      <c r="F14" s="3">
        <v>26.7897</v>
      </c>
      <c r="G14" s="3" t="s">
        <v>99</v>
      </c>
      <c r="H14" s="3" t="s">
        <v>28</v>
      </c>
      <c r="I14" s="3"/>
      <c r="J14" s="5"/>
    </row>
    <row r="15" s="1" customFormat="1" ht="71" customHeight="1" spans="1:10">
      <c r="A15" s="2">
        <v>10</v>
      </c>
      <c r="B15" s="3" t="s">
        <v>100</v>
      </c>
      <c r="C15" s="3" t="s">
        <v>101</v>
      </c>
      <c r="D15" s="3" t="s">
        <v>21</v>
      </c>
      <c r="E15" s="3" t="s">
        <v>102</v>
      </c>
      <c r="F15" s="3">
        <v>106.6311</v>
      </c>
      <c r="G15" s="3" t="s">
        <v>103</v>
      </c>
      <c r="H15" s="3" t="s">
        <v>28</v>
      </c>
      <c r="I15" s="3"/>
      <c r="J15" s="5"/>
    </row>
    <row r="16" s="1" customFormat="1" ht="71" customHeight="1" spans="1:10">
      <c r="A16" s="2">
        <v>11</v>
      </c>
      <c r="B16" s="3" t="s">
        <v>104</v>
      </c>
      <c r="C16" s="3" t="s">
        <v>105</v>
      </c>
      <c r="D16" s="3" t="s">
        <v>21</v>
      </c>
      <c r="E16" s="3" t="s">
        <v>106</v>
      </c>
      <c r="F16" s="3">
        <v>212.6391</v>
      </c>
      <c r="G16" s="3" t="s">
        <v>107</v>
      </c>
      <c r="H16" s="3" t="s">
        <v>28</v>
      </c>
      <c r="I16" s="3"/>
      <c r="J16" s="5"/>
    </row>
    <row r="17" ht="62" customHeight="1" spans="1:9">
      <c r="A17" s="2" t="s">
        <v>68</v>
      </c>
      <c r="B17" s="3"/>
      <c r="C17" s="3"/>
      <c r="D17" s="3"/>
      <c r="E17" s="3"/>
      <c r="F17" s="3">
        <f>SUM(F6:F16)</f>
        <v>1304.5001</v>
      </c>
      <c r="G17" s="3"/>
      <c r="H17" s="3"/>
      <c r="I17" s="3"/>
    </row>
    <row r="18" ht="57" customHeight="1"/>
    <row r="21" spans="6:6">
      <c r="F21" s="14"/>
    </row>
  </sheetData>
  <autoFilter ref="A5:K19">
    <sortState ref="A5:K19">
      <sortCondition ref="B5:B25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94" fitToHeight="0" orientation="landscape" horizontalDpi="600"/>
  <headerFooter>
    <oddFooter>&amp;C第 &amp;P 页，共 &amp;N 页</oddFooter>
  </headerFooter>
  <rowBreaks count="4" manualBreakCount="4">
    <brk id="17" max="16383" man="1"/>
    <brk id="17" max="16383" man="1"/>
    <brk id="17" max="16383" man="1"/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"/>
  <sheetViews>
    <sheetView workbookViewId="0">
      <selection activeCell="E19" sqref="E19"/>
    </sheetView>
  </sheetViews>
  <sheetFormatPr defaultColWidth="9" defaultRowHeight="13.5"/>
  <sheetData>
    <row r="1" s="1" customFormat="1" ht="84" customHeight="1" spans="1:18">
      <c r="A1" s="2"/>
      <c r="B1" s="3" t="s">
        <v>60</v>
      </c>
      <c r="C1" s="3" t="s">
        <v>61</v>
      </c>
      <c r="D1" s="3" t="s">
        <v>31</v>
      </c>
      <c r="E1" s="3" t="s">
        <v>62</v>
      </c>
      <c r="F1" s="3">
        <v>231</v>
      </c>
      <c r="G1" s="3" t="s">
        <v>63</v>
      </c>
      <c r="H1" s="4"/>
      <c r="I1" s="3" t="s">
        <v>108</v>
      </c>
      <c r="J1" s="3"/>
      <c r="K1" s="3"/>
      <c r="L1" s="3"/>
      <c r="M1" s="3" t="s">
        <v>60</v>
      </c>
      <c r="N1" s="3" t="s">
        <v>67</v>
      </c>
      <c r="O1" s="3"/>
      <c r="P1" s="5"/>
      <c r="R1" s="1">
        <v>231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放大版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2023-12-07T01:18:51Z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