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27"/>
  </bookViews>
  <sheets>
    <sheet name="年初预算明细2" sheetId="17" r:id="rId1"/>
  </sheets>
  <externalReferences>
    <externalReference r:id="rId2"/>
  </externalReferences>
  <definedNames>
    <definedName name="_xlnm._FilterDatabase" localSheetId="0" hidden="1">年初预算明细2!$A$3:$LA$38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<sst xmlns="http://schemas.openxmlformats.org/spreadsheetml/2006/main" count="39" uniqueCount="39">
  <si>
    <t>2022年乡级预算汇总表</t>
  </si>
  <si>
    <t>项    目</t>
  </si>
  <si>
    <t>科目</t>
  </si>
  <si>
    <t>团城</t>
  </si>
  <si>
    <t>总  计</t>
  </si>
  <si>
    <t>一、公共预算合计</t>
  </si>
  <si>
    <t>均衡性转移支付</t>
  </si>
  <si>
    <t>工资性补助</t>
  </si>
  <si>
    <t>乡级基本财力补助</t>
  </si>
  <si>
    <t>办公费（含公车补助）</t>
  </si>
  <si>
    <t>车辆运行经费</t>
  </si>
  <si>
    <t>乡级党群中心经费</t>
  </si>
  <si>
    <t>农村综合改革转移支付</t>
  </si>
  <si>
    <t>村组干部误工补贴</t>
  </si>
  <si>
    <t>离任干部补贴</t>
  </si>
  <si>
    <t>村办公经费</t>
  </si>
  <si>
    <t>党建三项经费</t>
  </si>
  <si>
    <t>农村道路养护</t>
  </si>
  <si>
    <t>异地搬迁小区</t>
  </si>
  <si>
    <t>宗教协理员补助</t>
  </si>
  <si>
    <t>专项转移支付</t>
  </si>
  <si>
    <t>人大工作补助经费</t>
  </si>
  <si>
    <t>政协工作补助经费</t>
  </si>
  <si>
    <t>计生事业费</t>
  </si>
  <si>
    <t>信访工作经费</t>
  </si>
  <si>
    <t>驻村补贴及工作经费</t>
  </si>
  <si>
    <t>新增补助</t>
  </si>
  <si>
    <t>2021年体制分成</t>
  </si>
  <si>
    <t>财政服务能力建设</t>
  </si>
  <si>
    <t>一般预算专项补助</t>
  </si>
  <si>
    <t>2020年五面红旗村奖补</t>
  </si>
  <si>
    <t>牛王庙村、寺沟村规划设计费（鲁财预字[2022]2号文）</t>
  </si>
  <si>
    <t>二、政府性基金</t>
  </si>
  <si>
    <t>拆旧复垦奖励</t>
  </si>
  <si>
    <t>2020年村室建设修缮奖补资金</t>
  </si>
  <si>
    <t>拆旧复垦奖励（鲁财预字[2022]3号文）</t>
  </si>
  <si>
    <t>拆旧复垦奖励（鲁财预字[2021]1号）</t>
  </si>
  <si>
    <t>三、专项上解</t>
  </si>
  <si>
    <t>无人机铲毒上解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</si>
</sst>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;[Red]0.00"/>
    <numFmt numFmtId="178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/>
    <xf numFmtId="0" fontId="1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34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23" borderId="10" applyNumberFormat="0" applyAlignment="0" applyProtection="0">
      <alignment vertical="center"/>
    </xf>
    <xf numFmtId="0" fontId="37" fillId="23" borderId="5" applyNumberFormat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0"/>
    <xf numFmtId="0" fontId="19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6" fillId="0" borderId="0"/>
    <xf numFmtId="0" fontId="23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8" fillId="0" borderId="0"/>
    <xf numFmtId="0" fontId="8" fillId="0" borderId="0"/>
    <xf numFmtId="0" fontId="1" fillId="0" borderId="0"/>
    <xf numFmtId="0" fontId="0" fillId="0" borderId="0">
      <alignment vertical="center"/>
    </xf>
    <xf numFmtId="0" fontId="39" fillId="0" borderId="0"/>
    <xf numFmtId="0" fontId="0" fillId="0" borderId="0"/>
    <xf numFmtId="0" fontId="38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 shrinkToFit="1"/>
    </xf>
    <xf numFmtId="178" fontId="11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178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left" vertical="center" wrapText="1"/>
    </xf>
    <xf numFmtId="177" fontId="9" fillId="2" borderId="2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0" fontId="16" fillId="0" borderId="4" xfId="52" applyFont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178" fontId="15" fillId="3" borderId="3" xfId="0" applyNumberFormat="1" applyFont="1" applyFill="1" applyBorder="1" applyAlignment="1">
      <alignment horizontal="center" vertical="center" wrapText="1"/>
    </xf>
    <xf numFmtId="176" fontId="16" fillId="3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常规_Book1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2012年鲁财预字附表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2013年津贴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(feiq)财政支出预算调整表" xfId="55"/>
    <cellStyle name="常规 167 2" xfId="56"/>
    <cellStyle name="常规 10 10" xfId="57"/>
    <cellStyle name="常规 11" xfId="58"/>
    <cellStyle name="样式 1" xfId="59"/>
    <cellStyle name="常规 117 2 3 7" xfId="60"/>
    <cellStyle name="常规 2 2 10" xfId="61"/>
    <cellStyle name="常规 5" xfId="62"/>
    <cellStyle name="常规 13" xfId="63"/>
    <cellStyle name="常规 2" xfId="64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6&#24180;&#20065;&#38215;&#39044;&#31639;&#65288;&#19978;&#25253;&#65289;\25&#38706;&#23792;2016&#24180;&#39044;&#31639;&#34920;&#26684;&#65288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二（过程版，报送时请删除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A38"/>
  <sheetViews>
    <sheetView tabSelected="1" workbookViewId="0">
      <pane ySplit="3" topLeftCell="A4" activePane="bottomLeft" state="frozen"/>
      <selection/>
      <selection pane="bottomLeft" activeCell="B27" sqref="B27"/>
    </sheetView>
  </sheetViews>
  <sheetFormatPr defaultColWidth="9" defaultRowHeight="15.6"/>
  <cols>
    <col min="1" max="1" width="56.3333333333333" style="1" customWidth="1"/>
    <col min="2" max="2" width="23.7777777777778" style="7" customWidth="1"/>
    <col min="3" max="3" width="14.3333333333333" style="8" customWidth="1"/>
    <col min="4" max="16384" width="9" style="1"/>
  </cols>
  <sheetData>
    <row r="1" s="1" customFormat="1" ht="25.8" spans="1:3">
      <c r="A1" s="9" t="s">
        <v>0</v>
      </c>
      <c r="B1" s="10"/>
      <c r="C1" s="11"/>
    </row>
    <row r="2" s="1" customFormat="1" ht="18" customHeight="1" spans="1:3">
      <c r="A2" s="12"/>
      <c r="B2" s="13"/>
      <c r="C2" s="14">
        <v>8</v>
      </c>
    </row>
    <row r="3" s="2" customFormat="1" ht="36" customHeight="1" spans="1:3">
      <c r="A3" s="15" t="s">
        <v>1</v>
      </c>
      <c r="B3" s="16" t="s">
        <v>2</v>
      </c>
      <c r="C3" s="17" t="s">
        <v>3</v>
      </c>
    </row>
    <row r="4" s="3" customFormat="1" ht="34" customHeight="1" spans="1:3">
      <c r="A4" s="18" t="s">
        <v>4</v>
      </c>
      <c r="B4" s="19"/>
      <c r="C4" s="20">
        <f>C5+C32-C37</f>
        <v>1314.75882</v>
      </c>
    </row>
    <row r="5" s="4" customFormat="1" ht="26" customHeight="1" spans="1:3">
      <c r="A5" s="21" t="s">
        <v>5</v>
      </c>
      <c r="B5" s="22"/>
      <c r="C5" s="23">
        <f>C6+C12+C20+C26+C29</f>
        <v>1016.75882</v>
      </c>
    </row>
    <row r="6" s="3" customFormat="1" ht="26" customHeight="1" spans="1:3">
      <c r="A6" s="21" t="s">
        <v>6</v>
      </c>
      <c r="B6" s="24"/>
      <c r="C6" s="23">
        <f>SUM(C7:C11)</f>
        <v>654.86</v>
      </c>
    </row>
    <row r="7" s="5" customFormat="1" ht="20" customHeight="1" spans="1:3">
      <c r="A7" s="25" t="s">
        <v>7</v>
      </c>
      <c r="B7" s="26"/>
      <c r="C7" s="27">
        <v>540</v>
      </c>
    </row>
    <row r="8" s="1" customFormat="1" ht="20" customHeight="1" spans="1:3">
      <c r="A8" s="28" t="s">
        <v>8</v>
      </c>
      <c r="B8" s="29"/>
      <c r="C8" s="27">
        <v>14.04</v>
      </c>
    </row>
    <row r="9" s="1" customFormat="1" ht="20" customHeight="1" spans="1:3">
      <c r="A9" s="30" t="s">
        <v>9</v>
      </c>
      <c r="B9" s="31"/>
      <c r="C9" s="27">
        <v>59.82</v>
      </c>
    </row>
    <row r="10" s="1" customFormat="1" ht="20" customHeight="1" spans="1:3">
      <c r="A10" s="32" t="s">
        <v>10</v>
      </c>
      <c r="B10" s="31"/>
      <c r="C10" s="27">
        <v>21</v>
      </c>
    </row>
    <row r="11" s="1" customFormat="1" ht="25" customHeight="1" spans="1:3">
      <c r="A11" s="33" t="s">
        <v>11</v>
      </c>
      <c r="B11" s="34">
        <v>2013299</v>
      </c>
      <c r="C11" s="27">
        <v>20</v>
      </c>
    </row>
    <row r="12" s="3" customFormat="1" ht="25" customHeight="1" spans="1:3">
      <c r="A12" s="21" t="s">
        <v>12</v>
      </c>
      <c r="B12" s="35"/>
      <c r="C12" s="23">
        <f>SUM(C13:C19)</f>
        <v>132.72882</v>
      </c>
    </row>
    <row r="13" s="1" customFormat="1" ht="20" customHeight="1" spans="1:3">
      <c r="A13" s="36" t="s">
        <v>13</v>
      </c>
      <c r="B13" s="34">
        <v>2130705</v>
      </c>
      <c r="C13" s="37">
        <v>79.6392</v>
      </c>
    </row>
    <row r="14" s="1" customFormat="1" ht="20" customHeight="1" spans="1:3">
      <c r="A14" s="36" t="s">
        <v>14</v>
      </c>
      <c r="B14" s="34">
        <v>2130705</v>
      </c>
      <c r="C14" s="37">
        <v>10.53492</v>
      </c>
    </row>
    <row r="15" s="1" customFormat="1" ht="20" customHeight="1" spans="1:3">
      <c r="A15" s="36" t="s">
        <v>15</v>
      </c>
      <c r="B15" s="34">
        <v>2130705</v>
      </c>
      <c r="C15" s="37">
        <v>4.5529</v>
      </c>
    </row>
    <row r="16" s="1" customFormat="1" ht="20" customHeight="1" spans="1:3">
      <c r="A16" s="36" t="s">
        <v>16</v>
      </c>
      <c r="B16" s="34">
        <v>2130705</v>
      </c>
      <c r="C16" s="37">
        <v>28.53</v>
      </c>
    </row>
    <row r="17" s="1" customFormat="1" ht="20" customHeight="1" spans="1:3">
      <c r="A17" s="36" t="s">
        <v>17</v>
      </c>
      <c r="B17" s="34">
        <v>2130705</v>
      </c>
      <c r="C17" s="37">
        <v>1.3618</v>
      </c>
    </row>
    <row r="18" s="1" customFormat="1" ht="20" customHeight="1" spans="1:3">
      <c r="A18" s="36" t="s">
        <v>18</v>
      </c>
      <c r="B18" s="34">
        <v>2130705</v>
      </c>
      <c r="C18" s="37">
        <v>6.79</v>
      </c>
    </row>
    <row r="19" s="1" customFormat="1" ht="20" customHeight="1" spans="1:3">
      <c r="A19" s="36" t="s">
        <v>19</v>
      </c>
      <c r="B19" s="34">
        <v>2130705</v>
      </c>
      <c r="C19" s="37">
        <v>1.32</v>
      </c>
    </row>
    <row r="20" s="4" customFormat="1" ht="28" customHeight="1" spans="1:3">
      <c r="A20" s="21" t="s">
        <v>20</v>
      </c>
      <c r="B20" s="24"/>
      <c r="C20" s="23">
        <f>SUM(C21:C25)</f>
        <v>51.97</v>
      </c>
    </row>
    <row r="21" s="1" customFormat="1" ht="20.1" customHeight="1" spans="1:3">
      <c r="A21" s="32" t="s">
        <v>21</v>
      </c>
      <c r="B21" s="34">
        <v>2010199</v>
      </c>
      <c r="C21" s="37">
        <v>3</v>
      </c>
    </row>
    <row r="22" s="1" customFormat="1" ht="20.1" customHeight="1" spans="1:3">
      <c r="A22" s="32" t="s">
        <v>22</v>
      </c>
      <c r="B22" s="34">
        <v>2010299</v>
      </c>
      <c r="C22" s="37">
        <v>3</v>
      </c>
    </row>
    <row r="23" s="1" customFormat="1" ht="20.1" customHeight="1" spans="1:3">
      <c r="A23" s="32" t="s">
        <v>23</v>
      </c>
      <c r="B23" s="34">
        <v>2100799</v>
      </c>
      <c r="C23" s="37">
        <v>4.42</v>
      </c>
    </row>
    <row r="24" s="1" customFormat="1" ht="20.1" customHeight="1" spans="1:3">
      <c r="A24" s="32" t="s">
        <v>24</v>
      </c>
      <c r="B24" s="34">
        <v>2010308</v>
      </c>
      <c r="C24" s="37">
        <v>2.83</v>
      </c>
    </row>
    <row r="25" s="1" customFormat="1" ht="20.1" customHeight="1" spans="1:3">
      <c r="A25" s="32" t="s">
        <v>25</v>
      </c>
      <c r="B25" s="34">
        <v>2130502</v>
      </c>
      <c r="C25" s="37">
        <v>38.72</v>
      </c>
    </row>
    <row r="26" s="1" customFormat="1" ht="31" customHeight="1" spans="1:3">
      <c r="A26" s="21" t="s">
        <v>26</v>
      </c>
      <c r="B26" s="38"/>
      <c r="C26" s="39">
        <f>SUM(C27:C28)</f>
        <v>159</v>
      </c>
    </row>
    <row r="27" s="1" customFormat="1" ht="20" customHeight="1" spans="1:313">
      <c r="A27" s="40" t="s">
        <v>27</v>
      </c>
      <c r="B27" s="31"/>
      <c r="C27" s="27">
        <v>152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</row>
    <row r="28" s="1" customFormat="1" ht="20" customHeight="1" spans="1:3">
      <c r="A28" s="40" t="s">
        <v>28</v>
      </c>
      <c r="B28" s="34">
        <v>2010650</v>
      </c>
      <c r="C28" s="41">
        <v>7</v>
      </c>
    </row>
    <row r="29" s="1" customFormat="1" ht="20" customHeight="1" spans="1:3">
      <c r="A29" s="21" t="s">
        <v>29</v>
      </c>
      <c r="B29" s="42"/>
      <c r="C29" s="43">
        <f>SUM(C30:C31)</f>
        <v>18.2</v>
      </c>
    </row>
    <row r="30" s="6" customFormat="1" ht="33" customHeight="1" spans="1:3">
      <c r="A30" s="40" t="s">
        <v>30</v>
      </c>
      <c r="B30" s="44">
        <v>2130705</v>
      </c>
      <c r="C30" s="45">
        <v>13.2</v>
      </c>
    </row>
    <row r="31" s="1" customFormat="1" ht="20" customHeight="1" spans="1:3">
      <c r="A31" s="40" t="s">
        <v>31</v>
      </c>
      <c r="B31" s="46">
        <v>2070199</v>
      </c>
      <c r="C31" s="45">
        <v>5</v>
      </c>
    </row>
    <row r="32" s="1" customFormat="1" ht="25" customHeight="1" spans="1:3">
      <c r="A32" s="21" t="s">
        <v>32</v>
      </c>
      <c r="B32" s="24"/>
      <c r="C32" s="23">
        <f>SUM(C33:C36)</f>
        <v>299</v>
      </c>
    </row>
    <row r="33" s="1" customFormat="1" ht="25" customHeight="1" spans="1:3">
      <c r="A33" s="47" t="s">
        <v>33</v>
      </c>
      <c r="B33" s="48">
        <v>2120802</v>
      </c>
      <c r="C33" s="49">
        <v>64</v>
      </c>
    </row>
    <row r="34" s="1" customFormat="1" ht="25" customHeight="1" spans="1:3">
      <c r="A34" s="47" t="s">
        <v>34</v>
      </c>
      <c r="B34" s="48">
        <v>2120804</v>
      </c>
      <c r="C34" s="50">
        <v>5</v>
      </c>
    </row>
    <row r="35" s="1" customFormat="1" ht="25" customHeight="1" spans="1:3">
      <c r="A35" s="51" t="s">
        <v>35</v>
      </c>
      <c r="B35" s="52">
        <v>2120802</v>
      </c>
      <c r="C35" s="53">
        <v>70</v>
      </c>
    </row>
    <row r="36" spans="1:3">
      <c r="A36" s="54" t="s">
        <v>36</v>
      </c>
      <c r="B36" s="48">
        <v>2120802</v>
      </c>
      <c r="C36" s="55">
        <v>160</v>
      </c>
    </row>
    <row r="37" spans="1:3">
      <c r="A37" s="56" t="s">
        <v>37</v>
      </c>
      <c r="B37" s="24"/>
      <c r="C37" s="57">
        <f>SUM(C38:C38)</f>
        <v>1</v>
      </c>
    </row>
    <row r="38" spans="1:3">
      <c r="A38" s="58" t="s">
        <v>38</v>
      </c>
      <c r="B38" s="59"/>
      <c r="C38" s="60">
        <v>1</v>
      </c>
    </row>
  </sheetData>
  <autoFilter ref="A3:LA38">
    <extLst/>
  </autoFilter>
  <mergeCells count="1">
    <mergeCell ref="A1:B1"/>
  </mergeCells>
  <printOptions horizontalCentered="1"/>
  <pageMargins left="0.196527777777778" right="0.0784722222222222" top="0.275" bottom="0.196527777777778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年初预算明细2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2016-02-17T03:15:00Z</dcterms:created>
  <cp:lastPrinted>2016-12-29T15:09:00Z</cp:lastPrinted>
  <dcterms:modified xsi:type="dcterms:W3CDTF">2023-04-17T08:59:27Z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  <property fmtid="{D5CDD505-2E9C-101B-9397-08002B2CF9AE}" pid="4" name="ICV">
    <vt:lpwstr>BCC544EFC3864EC6B81016982FE17529</vt:lpwstr>
  </property>
</Properties>
</file>