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68" windowHeight="9564"/>
  </bookViews>
  <sheets>
    <sheet name="Sheet3" sheetId="4" r:id="rId1"/>
    <sheet name="Sheet2" sheetId="2" r:id="rId2"/>
    <sheet name="Sheet1" sheetId="3" r:id="rId3"/>
  </sheets>
  <definedNames>
    <definedName name="_xlnm._FilterDatabase" localSheetId="0" hidden="1">Sheet3!$A$3:$K$151</definedName>
    <definedName name="_xlnm._FilterDatabase" localSheetId="1" hidden="1">Sheet2!$A$1:$K$51</definedName>
    <definedName name="_xlnm.Print_Titles" localSheetId="1">Sheet2!$1:$3</definedName>
    <definedName name="_xlnm.Print_Titles" localSheetId="0">Sheet3!$3:$3</definedName>
  </definedNames>
  <calcPr calcId="144525"/>
</workbook>
</file>

<file path=xl/sharedStrings.xml><?xml version="1.0" encoding="utf-8"?>
<sst xmlns="http://schemas.openxmlformats.org/spreadsheetml/2006/main" count="2194" uniqueCount="740">
  <si>
    <t>河南省农村劳动力就业技能培训合格台账(鲁山县)</t>
  </si>
  <si>
    <t xml:space="preserve"> 培训机构：  平顶山市罗门化妆职业培训学校</t>
  </si>
  <si>
    <t xml:space="preserve">2023年第1,2,3,4期    </t>
  </si>
  <si>
    <t>序号</t>
  </si>
  <si>
    <t>姓名</t>
  </si>
  <si>
    <t>性
别</t>
  </si>
  <si>
    <t>年
龄</t>
  </si>
  <si>
    <t>身份证号</t>
  </si>
  <si>
    <t>学历</t>
  </si>
  <si>
    <t>培训
专业</t>
  </si>
  <si>
    <t>培训时间</t>
  </si>
  <si>
    <t>家庭住址</t>
  </si>
  <si>
    <t>联系电话</t>
  </si>
  <si>
    <t>是否为贫困户</t>
  </si>
  <si>
    <t>补助发放时间</t>
  </si>
  <si>
    <t>期数</t>
  </si>
  <si>
    <t>证书编号</t>
  </si>
  <si>
    <t>张咏梅</t>
  </si>
  <si>
    <t>女</t>
  </si>
  <si>
    <t>410423********152X</t>
  </si>
  <si>
    <t>初中</t>
  </si>
  <si>
    <t>保育员</t>
  </si>
  <si>
    <t>2023.02.17-2023.02.24</t>
  </si>
  <si>
    <t>鲁山县磙子营乡刘八庄村</t>
  </si>
  <si>
    <t>173*****966</t>
  </si>
  <si>
    <t>第1期</t>
  </si>
  <si>
    <t>JX4104232023002326</t>
  </si>
  <si>
    <t>马小妮</t>
  </si>
  <si>
    <t>410423********1523</t>
  </si>
  <si>
    <t>173*****630</t>
  </si>
  <si>
    <t>JX4104232023002327</t>
  </si>
  <si>
    <t>闫好</t>
  </si>
  <si>
    <t>410423********1588</t>
  </si>
  <si>
    <t>183*****213</t>
  </si>
  <si>
    <t>JX4104232023002328</t>
  </si>
  <si>
    <t>李双</t>
  </si>
  <si>
    <t>410423********1563</t>
  </si>
  <si>
    <t>134*****950</t>
  </si>
  <si>
    <t>JX4104232023002329</t>
  </si>
  <si>
    <t>杜国英</t>
  </si>
  <si>
    <t>410423********180X</t>
  </si>
  <si>
    <t>158*****715</t>
  </si>
  <si>
    <t>JX4104232023002330</t>
  </si>
  <si>
    <t>王巧灵</t>
  </si>
  <si>
    <t>410423********1545</t>
  </si>
  <si>
    <t>鲁山县磙子营乡宝林村</t>
  </si>
  <si>
    <t>187*****071</t>
  </si>
  <si>
    <t>JX4104232023002331</t>
  </si>
  <si>
    <t>王娥</t>
  </si>
  <si>
    <t>410423********1564</t>
  </si>
  <si>
    <t>134*****621</t>
  </si>
  <si>
    <t>JX4104232023002332</t>
  </si>
  <si>
    <t>杨春焕</t>
  </si>
  <si>
    <t>137*****684</t>
  </si>
  <si>
    <t>JX4104232023002333</t>
  </si>
  <si>
    <t>刘中梅</t>
  </si>
  <si>
    <t>410423********1524</t>
  </si>
  <si>
    <t>173*****206</t>
  </si>
  <si>
    <t>JX4104232023002334</t>
  </si>
  <si>
    <t>武平</t>
  </si>
  <si>
    <t>410423********2605</t>
  </si>
  <si>
    <t>小学</t>
  </si>
  <si>
    <t>鲁山县马楼乡永乐村</t>
  </si>
  <si>
    <t>152*****165</t>
  </si>
  <si>
    <t>JX4104232023002335</t>
  </si>
  <si>
    <t>粟均香</t>
  </si>
  <si>
    <t>433029********462X</t>
  </si>
  <si>
    <t>188*****957</t>
  </si>
  <si>
    <t>JX4104232023002336</t>
  </si>
  <si>
    <t>陈画</t>
  </si>
  <si>
    <t>410423********1649</t>
  </si>
  <si>
    <t>135*****770</t>
  </si>
  <si>
    <t>JX4104232023002337</t>
  </si>
  <si>
    <t>李春红</t>
  </si>
  <si>
    <t>410425********3046</t>
  </si>
  <si>
    <t>182*****853</t>
  </si>
  <si>
    <t>JX4104232023002338</t>
  </si>
  <si>
    <t>郑军霞</t>
  </si>
  <si>
    <t>410423********1547</t>
  </si>
  <si>
    <t>152*****917</t>
  </si>
  <si>
    <t>JX4104232023002340</t>
  </si>
  <si>
    <t>李建强</t>
  </si>
  <si>
    <t>男</t>
  </si>
  <si>
    <t>410423********1535</t>
  </si>
  <si>
    <t>JX4104232023002341</t>
  </si>
  <si>
    <t>王花梅</t>
  </si>
  <si>
    <t>410423********1543</t>
  </si>
  <si>
    <t>158*****633</t>
  </si>
  <si>
    <t>JX4104232023002342</t>
  </si>
  <si>
    <t>武金霞</t>
  </si>
  <si>
    <t>410423********1566</t>
  </si>
  <si>
    <t>158*****569</t>
  </si>
  <si>
    <t>JX4104232023002343</t>
  </si>
  <si>
    <t>张二爱</t>
  </si>
  <si>
    <t>410423********1583</t>
  </si>
  <si>
    <t>173*****126</t>
  </si>
  <si>
    <t>JX4104232023002344</t>
  </si>
  <si>
    <t>王花茹</t>
  </si>
  <si>
    <t>410423********1586</t>
  </si>
  <si>
    <t>鲁山县磙子营乡白炼堂村</t>
  </si>
  <si>
    <t>150*****812</t>
  </si>
  <si>
    <t>JX4104232023002345</t>
  </si>
  <si>
    <t>雷瑞瑞</t>
  </si>
  <si>
    <t>185*****695</t>
  </si>
  <si>
    <t>JX4104232023002346</t>
  </si>
  <si>
    <t>陈丰</t>
  </si>
  <si>
    <t>410423********1548</t>
  </si>
  <si>
    <t>177*****871</t>
  </si>
  <si>
    <t>JX4104232023002347</t>
  </si>
  <si>
    <t>何红莉</t>
  </si>
  <si>
    <t>410423********1567</t>
  </si>
  <si>
    <t>134*****640</t>
  </si>
  <si>
    <t>JX4104232023002348</t>
  </si>
  <si>
    <t>阮金霞</t>
  </si>
  <si>
    <t>410423********1561</t>
  </si>
  <si>
    <t>184*****060</t>
  </si>
  <si>
    <t>JX4104232023002349</t>
  </si>
  <si>
    <t>李连峰</t>
  </si>
  <si>
    <t>410423********1589</t>
  </si>
  <si>
    <t>132*****667</t>
  </si>
  <si>
    <t>JX4104232023002350</t>
  </si>
  <si>
    <t>张晓会</t>
  </si>
  <si>
    <t>183*****683</t>
  </si>
  <si>
    <t>JX4104232023002359</t>
  </si>
  <si>
    <t>陆芳</t>
  </si>
  <si>
    <t>410105********4446</t>
  </si>
  <si>
    <t>139*****276</t>
  </si>
  <si>
    <t>JX4104232023002361</t>
  </si>
  <si>
    <t>侯转</t>
  </si>
  <si>
    <t>410423********1562</t>
  </si>
  <si>
    <t>150*****397</t>
  </si>
  <si>
    <t>JX4104232023002362</t>
  </si>
  <si>
    <t>叶会云</t>
  </si>
  <si>
    <t>410423********2542</t>
  </si>
  <si>
    <t>180*****549</t>
  </si>
  <si>
    <t>JX4104232023002363</t>
  </si>
  <si>
    <t>李建霞</t>
  </si>
  <si>
    <t>410411********578X</t>
  </si>
  <si>
    <t>183*****880</t>
  </si>
  <si>
    <t>JX4104232023002364</t>
  </si>
  <si>
    <t>石春梅</t>
  </si>
  <si>
    <t>182*****218</t>
  </si>
  <si>
    <t>JX4104232023002365</t>
  </si>
  <si>
    <t>冯青梅</t>
  </si>
  <si>
    <t>410423********1522</t>
  </si>
  <si>
    <t>157*****942</t>
  </si>
  <si>
    <t>JX4104232023002366</t>
  </si>
  <si>
    <t>王金侠</t>
  </si>
  <si>
    <t>410425********0522</t>
  </si>
  <si>
    <t>139*****513</t>
  </si>
  <si>
    <t>JX4104232023002367</t>
  </si>
  <si>
    <t>陈培培</t>
  </si>
  <si>
    <t>153*****365</t>
  </si>
  <si>
    <t>JX4104232023002368</t>
  </si>
  <si>
    <t>安秀红</t>
  </si>
  <si>
    <t>410423********1604</t>
  </si>
  <si>
    <t>135*****995</t>
  </si>
  <si>
    <t>JX4104232023002351</t>
  </si>
  <si>
    <t>蒋凤</t>
  </si>
  <si>
    <t>410423********1521</t>
  </si>
  <si>
    <t>135*****108</t>
  </si>
  <si>
    <t>JX4104232023002352</t>
  </si>
  <si>
    <t>张雪丽</t>
  </si>
  <si>
    <t>410411********1529</t>
  </si>
  <si>
    <t>湛河区曹镇乡河岸李</t>
  </si>
  <si>
    <t>185*****210</t>
  </si>
  <si>
    <t>JX4104232023002354</t>
  </si>
  <si>
    <t>李菊</t>
  </si>
  <si>
    <t>410423********1709</t>
  </si>
  <si>
    <t>187*****615</t>
  </si>
  <si>
    <t>JX4104232023002355</t>
  </si>
  <si>
    <t>张云霞</t>
  </si>
  <si>
    <t>150*****465</t>
  </si>
  <si>
    <t>JX4104232023002356</t>
  </si>
  <si>
    <t>李娜</t>
  </si>
  <si>
    <t>410423********1542</t>
  </si>
  <si>
    <t>183*****329</t>
  </si>
  <si>
    <t>JX4104232023002357</t>
  </si>
  <si>
    <t>高艳玲</t>
  </si>
  <si>
    <t>155*****821</t>
  </si>
  <si>
    <t>JX4104232023002358</t>
  </si>
  <si>
    <t>何彩旭</t>
  </si>
  <si>
    <t>410423********1525</t>
  </si>
  <si>
    <t>鲁山县磙子营乡孙街村</t>
  </si>
  <si>
    <t>134*****692</t>
  </si>
  <si>
    <t>JX4104232023002321</t>
  </si>
  <si>
    <t>周爱英</t>
  </si>
  <si>
    <t>178*****936</t>
  </si>
  <si>
    <t>JX4104232023002322</t>
  </si>
  <si>
    <t>张艳红</t>
  </si>
  <si>
    <t>184*****517</t>
  </si>
  <si>
    <t>JX4104232023002324</t>
  </si>
  <si>
    <t>王秋芳</t>
  </si>
  <si>
    <t>157*****032</t>
  </si>
  <si>
    <t>JX4104232023002325</t>
  </si>
  <si>
    <t>张书新</t>
  </si>
  <si>
    <t>410423********1329</t>
  </si>
  <si>
    <t>美容</t>
  </si>
  <si>
    <t>鲁山县张官营镇朱庄村</t>
  </si>
  <si>
    <t>137*****759</t>
  </si>
  <si>
    <t>是</t>
  </si>
  <si>
    <t>2023.2.24</t>
  </si>
  <si>
    <t>第2期</t>
  </si>
  <si>
    <t>JX4104232023002290</t>
  </si>
  <si>
    <t>李香利</t>
  </si>
  <si>
    <t>410423********6923</t>
  </si>
  <si>
    <t>186*****371</t>
  </si>
  <si>
    <t>JX4104232023002295</t>
  </si>
  <si>
    <t>赵东敏</t>
  </si>
  <si>
    <t>410423********102X</t>
  </si>
  <si>
    <t>139*****186</t>
  </si>
  <si>
    <t>JX4104232023002301</t>
  </si>
  <si>
    <t>刘月</t>
  </si>
  <si>
    <t>410423********1028</t>
  </si>
  <si>
    <t>134*****433</t>
  </si>
  <si>
    <t>JX4104232023002302</t>
  </si>
  <si>
    <t>刘香玲</t>
  </si>
  <si>
    <t>183*****610</t>
  </si>
  <si>
    <t>JX4104232023002303</t>
  </si>
  <si>
    <t>宋文利</t>
  </si>
  <si>
    <t>341221********3849</t>
  </si>
  <si>
    <t>132*****275</t>
  </si>
  <si>
    <t>JX4104232023002304</t>
  </si>
  <si>
    <t>张春霞</t>
  </si>
  <si>
    <t>410423********1020</t>
  </si>
  <si>
    <t>176*****325</t>
  </si>
  <si>
    <t>JX4104232023002305</t>
  </si>
  <si>
    <t>李松利</t>
  </si>
  <si>
    <t>410423********1027</t>
  </si>
  <si>
    <t>159*****041</t>
  </si>
  <si>
    <t>JX4104232023002306</t>
  </si>
  <si>
    <t>杨爱敏</t>
  </si>
  <si>
    <t>410423********1024</t>
  </si>
  <si>
    <t>159*****587</t>
  </si>
  <si>
    <t>JX4104232023002307</t>
  </si>
  <si>
    <t>王娜</t>
  </si>
  <si>
    <t>410423********1045</t>
  </si>
  <si>
    <t>150*****527</t>
  </si>
  <si>
    <t>JX4104232023002308</t>
  </si>
  <si>
    <t>杜琴兰</t>
  </si>
  <si>
    <t>130*****832</t>
  </si>
  <si>
    <t>JX4104232023002309</t>
  </si>
  <si>
    <t>王延丽</t>
  </si>
  <si>
    <t>鲁山县滚子营乡石岭村</t>
  </si>
  <si>
    <t>183*****703</t>
  </si>
  <si>
    <t>JX4104232023002310</t>
  </si>
  <si>
    <t>李会琼</t>
  </si>
  <si>
    <t>410423********1060</t>
  </si>
  <si>
    <t>155*****065</t>
  </si>
  <si>
    <t>JX4104232023002311</t>
  </si>
  <si>
    <t>刘线</t>
  </si>
  <si>
    <t>410423********1526</t>
  </si>
  <si>
    <t>187*****685</t>
  </si>
  <si>
    <t>JX4104232023002312</t>
  </si>
  <si>
    <t>杜培英</t>
  </si>
  <si>
    <t>410423********1029</t>
  </si>
  <si>
    <t>132*****825</t>
  </si>
  <si>
    <t>JX4104232023002313</t>
  </si>
  <si>
    <t>李改</t>
  </si>
  <si>
    <t>410423********1047</t>
  </si>
  <si>
    <t>156*****993</t>
  </si>
  <si>
    <t>JX4104232023002314</t>
  </si>
  <si>
    <t>邢黑妞</t>
  </si>
  <si>
    <t>410423********1081</t>
  </si>
  <si>
    <t>156*****482</t>
  </si>
  <si>
    <t>JX4104232023002315</t>
  </si>
  <si>
    <t>张须峰</t>
  </si>
  <si>
    <t>150*****830</t>
  </si>
  <si>
    <t>JX4104232023002316</t>
  </si>
  <si>
    <t>蒋晓燕</t>
  </si>
  <si>
    <t>410421********054X</t>
  </si>
  <si>
    <t>152*****775</t>
  </si>
  <si>
    <t>JX4104232023002317</t>
  </si>
  <si>
    <t>齐跑</t>
  </si>
  <si>
    <t>176*****662</t>
  </si>
  <si>
    <t>JX4104232023002318</t>
  </si>
  <si>
    <t>胡瑞平</t>
  </si>
  <si>
    <t>152*****261</t>
  </si>
  <si>
    <t>JX4104232023002319</t>
  </si>
  <si>
    <t>张军</t>
  </si>
  <si>
    <t>410423********1041</t>
  </si>
  <si>
    <t>175*****378</t>
  </si>
  <si>
    <t>JX4104232023002320</t>
  </si>
  <si>
    <t>李画</t>
  </si>
  <si>
    <t>152*****156</t>
  </si>
  <si>
    <t>JX4104232023002285</t>
  </si>
  <si>
    <t>张艳花</t>
  </si>
  <si>
    <t>134*****237</t>
  </si>
  <si>
    <t>JX4104232023002286</t>
  </si>
  <si>
    <t>赵瑞醒</t>
  </si>
  <si>
    <t>410922********1325</t>
  </si>
  <si>
    <t>152*****098</t>
  </si>
  <si>
    <t>JX4104232023002287</t>
  </si>
  <si>
    <t>杨俭</t>
  </si>
  <si>
    <t>410423********1042</t>
  </si>
  <si>
    <t>151*****945</t>
  </si>
  <si>
    <t>JX4104232023002288</t>
  </si>
  <si>
    <t>罗芳</t>
  </si>
  <si>
    <t>410423********1565</t>
  </si>
  <si>
    <t>152*****795</t>
  </si>
  <si>
    <t>JX4104232023002291</t>
  </si>
  <si>
    <t>刘狗妮</t>
  </si>
  <si>
    <t>410423********1065</t>
  </si>
  <si>
    <t>137*****056</t>
  </si>
  <si>
    <t>JX4104232023002292</t>
  </si>
  <si>
    <t>张彩云</t>
  </si>
  <si>
    <t>139*****834</t>
  </si>
  <si>
    <t>JX4104232023002293</t>
  </si>
  <si>
    <t>刘新芳</t>
  </si>
  <si>
    <t>155*****720</t>
  </si>
  <si>
    <t>JX4104232023002294</t>
  </si>
  <si>
    <t>李彩虹</t>
  </si>
  <si>
    <t>410423********1044</t>
  </si>
  <si>
    <t>199*****625</t>
  </si>
  <si>
    <t>JX4104232023002296</t>
  </si>
  <si>
    <t>李红正</t>
  </si>
  <si>
    <t>410422********2268</t>
  </si>
  <si>
    <t>叶县任店镇双河营村</t>
  </si>
  <si>
    <t>132*****625</t>
  </si>
  <si>
    <t>JX4104232023002297</t>
  </si>
  <si>
    <t>张欢欢</t>
  </si>
  <si>
    <t>410421********4523</t>
  </si>
  <si>
    <t>宝丰县商酒务镇水牛里村</t>
  </si>
  <si>
    <t>187*****697</t>
  </si>
  <si>
    <t>JX4104232023002298</t>
  </si>
  <si>
    <t>杨爱</t>
  </si>
  <si>
    <t>410423********1063</t>
  </si>
  <si>
    <t>187*****390</t>
  </si>
  <si>
    <t>JX4104232023002299</t>
  </si>
  <si>
    <t>张春燕</t>
  </si>
  <si>
    <t>410423********1541</t>
  </si>
  <si>
    <t>183*****872</t>
  </si>
  <si>
    <t>JX4104232023002300</t>
  </si>
  <si>
    <t>杨新利</t>
  </si>
  <si>
    <t>410423********1069</t>
  </si>
  <si>
    <t>保健按摩</t>
  </si>
  <si>
    <t>2023.2.25-2023.3.4</t>
  </si>
  <si>
    <t>鲁山县张官营镇贾庄村</t>
  </si>
  <si>
    <t>191*****986</t>
  </si>
  <si>
    <t>2023.3.4</t>
  </si>
  <si>
    <r>
      <rPr>
        <sz val="11"/>
        <color theme="1"/>
        <rFont val="宋体"/>
        <charset val="134"/>
      </rPr>
      <t>第</t>
    </r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期</t>
    </r>
  </si>
  <si>
    <t>JX4104232023009687</t>
  </si>
  <si>
    <t>张诺</t>
  </si>
  <si>
    <t>132*****696</t>
  </si>
  <si>
    <t>JX4104232023009680</t>
  </si>
  <si>
    <t>王锴耀</t>
  </si>
  <si>
    <t>410423********1031</t>
  </si>
  <si>
    <t>186*****563</t>
  </si>
  <si>
    <t>JX4104232023009681</t>
  </si>
  <si>
    <t>陈文全</t>
  </si>
  <si>
    <t>410423********1026</t>
  </si>
  <si>
    <t>158*****059</t>
  </si>
  <si>
    <t>JX4104232023009682</t>
  </si>
  <si>
    <t>刘盼</t>
  </si>
  <si>
    <t>410422********284X</t>
  </si>
  <si>
    <t>175*****379</t>
  </si>
  <si>
    <t>JX4104232023009683</t>
  </si>
  <si>
    <t>黑玉静</t>
  </si>
  <si>
    <t>410423********1023</t>
  </si>
  <si>
    <t>158*****238</t>
  </si>
  <si>
    <t>JX4104232023009684</t>
  </si>
  <si>
    <t>张改芳</t>
  </si>
  <si>
    <t>410423********1182</t>
  </si>
  <si>
    <t>130*****338</t>
  </si>
  <si>
    <t>JX4104232023009685</t>
  </si>
  <si>
    <t>刘军</t>
  </si>
  <si>
    <t>156*****957</t>
  </si>
  <si>
    <t>JX4104232023009686</t>
  </si>
  <si>
    <t>魏新红</t>
  </si>
  <si>
    <t>410423********1046</t>
  </si>
  <si>
    <t>156*****808</t>
  </si>
  <si>
    <t>JX4104232023009688</t>
  </si>
  <si>
    <t>侯勤</t>
  </si>
  <si>
    <t>132*****619</t>
  </si>
  <si>
    <t>JX4104232023009689</t>
  </si>
  <si>
    <t>张钱霞</t>
  </si>
  <si>
    <t>410423********1100</t>
  </si>
  <si>
    <t>183*****107</t>
  </si>
  <si>
    <t>JX4104232023009690</t>
  </si>
  <si>
    <t>李春换</t>
  </si>
  <si>
    <t>155*****128</t>
  </si>
  <si>
    <t>JX4104232023009691</t>
  </si>
  <si>
    <t>候霞</t>
  </si>
  <si>
    <t>410423********9583</t>
  </si>
  <si>
    <t>132*****468</t>
  </si>
  <si>
    <t>JX4104232023009692</t>
  </si>
  <si>
    <t>王小芝</t>
  </si>
  <si>
    <t>159*****526</t>
  </si>
  <si>
    <t>JX4104232023009693</t>
  </si>
  <si>
    <t>王锁香</t>
  </si>
  <si>
    <t>410411********5542</t>
  </si>
  <si>
    <t>130*****516</t>
  </si>
  <si>
    <t>JX4104232023009694</t>
  </si>
  <si>
    <t>郭书香</t>
  </si>
  <si>
    <t>410423********9066</t>
  </si>
  <si>
    <t>150*****985</t>
  </si>
  <si>
    <t>JX4104232023009696</t>
  </si>
  <si>
    <t>张军丽</t>
  </si>
  <si>
    <t>410423********9020</t>
  </si>
  <si>
    <t>176*****657</t>
  </si>
  <si>
    <t>JX4104232023009697</t>
  </si>
  <si>
    <t>赵小哲</t>
  </si>
  <si>
    <t>410423********1241</t>
  </si>
  <si>
    <t>134*****503</t>
  </si>
  <si>
    <t>JX4104232023009698</t>
  </si>
  <si>
    <t>魏玉梅</t>
  </si>
  <si>
    <t>410423********1048</t>
  </si>
  <si>
    <t>130*****528</t>
  </si>
  <si>
    <t>JX4104232023009699</t>
  </si>
  <si>
    <t>赵会军</t>
  </si>
  <si>
    <t>410423********1086</t>
  </si>
  <si>
    <t>187*****085</t>
  </si>
  <si>
    <t>JX4104232023009700</t>
  </si>
  <si>
    <t>温秋峰</t>
  </si>
  <si>
    <t>410423********1025</t>
  </si>
  <si>
    <t>132*****765</t>
  </si>
  <si>
    <t>JX4104232023009701</t>
  </si>
  <si>
    <t>李卡卡</t>
  </si>
  <si>
    <t>410423********4723</t>
  </si>
  <si>
    <t>138*****349</t>
  </si>
  <si>
    <t>JX4104232023009702</t>
  </si>
  <si>
    <t>王素平</t>
  </si>
  <si>
    <t>175*****875</t>
  </si>
  <si>
    <t>JX4104232023009703</t>
  </si>
  <si>
    <t>孙大利</t>
  </si>
  <si>
    <t>155*****859</t>
  </si>
  <si>
    <t>JX4104232023009704</t>
  </si>
  <si>
    <t>齐春利</t>
  </si>
  <si>
    <t>150*****664</t>
  </si>
  <si>
    <t>JX4104232023009705</t>
  </si>
  <si>
    <t>木广勤</t>
  </si>
  <si>
    <t>410423********1064</t>
  </si>
  <si>
    <t>158*****910</t>
  </si>
  <si>
    <t>JX4104232023009706</t>
  </si>
  <si>
    <t>杨蕊</t>
  </si>
  <si>
    <t>176*****720</t>
  </si>
  <si>
    <t>JX4104232023009707</t>
  </si>
  <si>
    <t>冯艳芳</t>
  </si>
  <si>
    <t>JX4104232023009708</t>
  </si>
  <si>
    <t>郑三红</t>
  </si>
  <si>
    <t>130*****720</t>
  </si>
  <si>
    <t>JX4104232023009709</t>
  </si>
  <si>
    <t>魏喜兰</t>
  </si>
  <si>
    <t>410423********1067</t>
  </si>
  <si>
    <t>153*****964</t>
  </si>
  <si>
    <t>JX4104232023009710</t>
  </si>
  <si>
    <t>冯玉玲</t>
  </si>
  <si>
    <t>410423********1021</t>
  </si>
  <si>
    <t>134*****975</t>
  </si>
  <si>
    <t>JX4104232023009711</t>
  </si>
  <si>
    <t>刘延丽</t>
  </si>
  <si>
    <t>410423********1128</t>
  </si>
  <si>
    <t>136*****054</t>
  </si>
  <si>
    <t>JX4104232023009712</t>
  </si>
  <si>
    <t>徐伦</t>
  </si>
  <si>
    <t>410423********1043</t>
  </si>
  <si>
    <t>158*****395</t>
  </si>
  <si>
    <t>JX4104232023009713</t>
  </si>
  <si>
    <t>刘荣花</t>
  </si>
  <si>
    <t>155*****532</t>
  </si>
  <si>
    <t>JX4104232023009715</t>
  </si>
  <si>
    <t>刘爱玲</t>
  </si>
  <si>
    <t>410423********1061</t>
  </si>
  <si>
    <t>157*****085</t>
  </si>
  <si>
    <t>JX4104232023009716</t>
  </si>
  <si>
    <t>张国旺</t>
  </si>
  <si>
    <t>410423********1030</t>
  </si>
  <si>
    <t>鲁山县张官营镇耿堂村</t>
  </si>
  <si>
    <t>151*****622</t>
  </si>
  <si>
    <r>
      <rPr>
        <sz val="11"/>
        <color theme="1"/>
        <rFont val="宋体"/>
        <charset val="134"/>
      </rPr>
      <t>第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期</t>
    </r>
  </si>
  <si>
    <t>JX4104232023009662</t>
  </si>
  <si>
    <t>卢艳丽</t>
  </si>
  <si>
    <t>410423********1068</t>
  </si>
  <si>
    <t>156*****851</t>
  </si>
  <si>
    <t>JX4104232023009643</t>
  </si>
  <si>
    <t>辛爱丽</t>
  </si>
  <si>
    <t>187*****500</t>
  </si>
  <si>
    <t>JX4104232023009644</t>
  </si>
  <si>
    <t>徐燕锐</t>
  </si>
  <si>
    <t>189*****913</t>
  </si>
  <si>
    <t>JX4104232023009646</t>
  </si>
  <si>
    <t>肖香</t>
  </si>
  <si>
    <t>173*****513</t>
  </si>
  <si>
    <t>JX4104232023009647</t>
  </si>
  <si>
    <t>丁亚培</t>
  </si>
  <si>
    <t>137*****625</t>
  </si>
  <si>
    <t>JX4104232023009648</t>
  </si>
  <si>
    <t>王军丽</t>
  </si>
  <si>
    <t>JX4104232023009650</t>
  </si>
  <si>
    <t>丁明霞</t>
  </si>
  <si>
    <t>410423********1085</t>
  </si>
  <si>
    <t>139*****691</t>
  </si>
  <si>
    <t>JX4104232023009651</t>
  </si>
  <si>
    <t>贾丹丹</t>
  </si>
  <si>
    <t>410411********5569</t>
  </si>
  <si>
    <t>157*****341</t>
  </si>
  <si>
    <t>JX4104232023009653</t>
  </si>
  <si>
    <t>刘素平</t>
  </si>
  <si>
    <t>高中</t>
  </si>
  <si>
    <t>187*****975</t>
  </si>
  <si>
    <t>JX4104232023009654</t>
  </si>
  <si>
    <t>毛冬芝</t>
  </si>
  <si>
    <t>410423********1508</t>
  </si>
  <si>
    <t>132*****715</t>
  </si>
  <si>
    <t>JX4104232023009655</t>
  </si>
  <si>
    <t>罗红</t>
  </si>
  <si>
    <t>181*****182</t>
  </si>
  <si>
    <t>JX4104232023009656</t>
  </si>
  <si>
    <t>黄香鸽</t>
  </si>
  <si>
    <t>135*****894</t>
  </si>
  <si>
    <t>JX4104232023009657</t>
  </si>
  <si>
    <t>王玉红</t>
  </si>
  <si>
    <t>410423********1080</t>
  </si>
  <si>
    <t>134*****231</t>
  </si>
  <si>
    <t>JX4104232023009658</t>
  </si>
  <si>
    <t>陈茧</t>
  </si>
  <si>
    <t>410423********1022</t>
  </si>
  <si>
    <t>158*****106</t>
  </si>
  <si>
    <t>JX4104232023009659</t>
  </si>
  <si>
    <t>吴军</t>
  </si>
  <si>
    <t>165*****605</t>
  </si>
  <si>
    <t>JX4104232023009660</t>
  </si>
  <si>
    <t>史想</t>
  </si>
  <si>
    <t>185*****393</t>
  </si>
  <si>
    <t>JX4104232023009661</t>
  </si>
  <si>
    <t>宋巧玲</t>
  </si>
  <si>
    <t>410423********1529</t>
  </si>
  <si>
    <t>182*****356</t>
  </si>
  <si>
    <t>JX4104232023009663</t>
  </si>
  <si>
    <t>禹秋雁</t>
  </si>
  <si>
    <t>鲁山县张官营镇孙庄村</t>
  </si>
  <si>
    <t>137*****987</t>
  </si>
  <si>
    <t>JX4104232023009664</t>
  </si>
  <si>
    <t>张峰</t>
  </si>
  <si>
    <t>410423********1040</t>
  </si>
  <si>
    <t>178*****981</t>
  </si>
  <si>
    <t>JX4104232023009665</t>
  </si>
  <si>
    <t>高红霞</t>
  </si>
  <si>
    <t>410423********1129</t>
  </si>
  <si>
    <t>191*****709</t>
  </si>
  <si>
    <t>JX4104232023009666</t>
  </si>
  <si>
    <t>王艳艳</t>
  </si>
  <si>
    <t>鲁山县滚子营乡大尹庄村</t>
  </si>
  <si>
    <t>173*****715</t>
  </si>
  <si>
    <t>JX4104232023009667</t>
  </si>
  <si>
    <t>杨春梅</t>
  </si>
  <si>
    <t>410423********1546</t>
  </si>
  <si>
    <t>175*****862</t>
  </si>
  <si>
    <t>JX4104232023009668</t>
  </si>
  <si>
    <t>陈侠</t>
  </si>
  <si>
    <t>184*****387</t>
  </si>
  <si>
    <t>JX4104232023009669</t>
  </si>
  <si>
    <t>魏玉霞</t>
  </si>
  <si>
    <t>410411********5544</t>
  </si>
  <si>
    <t>158*****257</t>
  </si>
  <si>
    <t>JX4104232023009670</t>
  </si>
  <si>
    <t>梁小梅</t>
  </si>
  <si>
    <t>410423********1520</t>
  </si>
  <si>
    <t>165*****756</t>
  </si>
  <si>
    <t>JX4104232023009671</t>
  </si>
  <si>
    <t>辛爱芝</t>
  </si>
  <si>
    <t>158*****220</t>
  </si>
  <si>
    <t>JX4104232023009672</t>
  </si>
  <si>
    <t>吴双</t>
  </si>
  <si>
    <t>410423********9549</t>
  </si>
  <si>
    <t>199*****759</t>
  </si>
  <si>
    <t>JX4104232023009673</t>
  </si>
  <si>
    <t>张秋生</t>
  </si>
  <si>
    <t>410281********3021</t>
  </si>
  <si>
    <t>184*****736</t>
  </si>
  <si>
    <t>JX4104232023009674</t>
  </si>
  <si>
    <t>黄晓玲</t>
  </si>
  <si>
    <t>138*****643</t>
  </si>
  <si>
    <t>JX4104232023009675</t>
  </si>
  <si>
    <t>马玉晓</t>
  </si>
  <si>
    <t>173*****776</t>
  </si>
  <si>
    <t>JX4104232023009676</t>
  </si>
  <si>
    <t>司凤</t>
  </si>
  <si>
    <t>166*****529</t>
  </si>
  <si>
    <t>JX4104232023009677</t>
  </si>
  <si>
    <t>丁红</t>
  </si>
  <si>
    <t>410423********1034</t>
  </si>
  <si>
    <t>159*****187</t>
  </si>
  <si>
    <t>JX4104232023009678</t>
  </si>
  <si>
    <t>王艳军</t>
  </si>
  <si>
    <t>153*****697</t>
  </si>
  <si>
    <t>JX4104232023009679</t>
  </si>
  <si>
    <t>河南省农村劳动力就业技能培训合格台账(仓头乡李窑村)</t>
  </si>
  <si>
    <t xml:space="preserve">2022年第1期        </t>
  </si>
  <si>
    <t>培训专业</t>
  </si>
  <si>
    <t>是否为脱贫劳动力</t>
  </si>
  <si>
    <t>李老五</t>
  </si>
  <si>
    <t>410423197208198832</t>
  </si>
  <si>
    <t>保健按摩师</t>
  </si>
  <si>
    <t>2022.6.4-2022.6.11</t>
  </si>
  <si>
    <t>鲁山县仓头乡李窑村李窑北组35号</t>
  </si>
  <si>
    <t>李品</t>
  </si>
  <si>
    <t>410423197401028843</t>
  </si>
  <si>
    <t>鲁山县仓头乡下仓头村84号</t>
  </si>
  <si>
    <t>桂运生</t>
  </si>
  <si>
    <t>410423197404248817</t>
  </si>
  <si>
    <t>鲁山县仓头乡李窑村宗窑东组14号</t>
  </si>
  <si>
    <t>李宝现</t>
  </si>
  <si>
    <t>410423196812198818</t>
  </si>
  <si>
    <t>鲁山县仓头乡白窑村石板河组23号</t>
  </si>
  <si>
    <t>方改芳</t>
  </si>
  <si>
    <t>410423197110118822</t>
  </si>
  <si>
    <t>鲁山县仓头乡李窑村宗东窑组5号</t>
  </si>
  <si>
    <t>范妞妞</t>
  </si>
  <si>
    <t>410423199402167326</t>
  </si>
  <si>
    <t>鲁山县董周乡沈沟村扬沟组12号</t>
  </si>
  <si>
    <t>桂清永</t>
  </si>
  <si>
    <t>410423196804088838</t>
  </si>
  <si>
    <t>鲁山县仓头乡李窑村宗东窑组15号</t>
  </si>
  <si>
    <t>王会彩</t>
  </si>
  <si>
    <t>410423197608089563</t>
  </si>
  <si>
    <t>鲁山县仓头乡军王村军南组29号</t>
  </si>
  <si>
    <t>张秋芳</t>
  </si>
  <si>
    <t>410423197007238826</t>
  </si>
  <si>
    <t>鲁山县仓头乡李窑村宗窑西组15号</t>
  </si>
  <si>
    <t>张爱卿</t>
  </si>
  <si>
    <t>410423197203059542</t>
  </si>
  <si>
    <t>鲁山县仓头乡青古寺村小余庄组40号</t>
  </si>
  <si>
    <t>王国欣</t>
  </si>
  <si>
    <t>410423196510288818</t>
  </si>
  <si>
    <t>鲁山县仓头乡下仓头村四组1号</t>
  </si>
  <si>
    <t>王蕊</t>
  </si>
  <si>
    <t>410423196906248863</t>
  </si>
  <si>
    <t>鲁山县仓头乡李窑村李窑北组50号</t>
  </si>
  <si>
    <t>李五妞</t>
  </si>
  <si>
    <t>410423196604158846</t>
  </si>
  <si>
    <t>鲁山县仓头乡李窑村寺上西组32号</t>
  </si>
  <si>
    <t>410423197009218829</t>
  </si>
  <si>
    <t>鲁山县仓头乡李窑村寺上东组35号</t>
  </si>
  <si>
    <t>张密</t>
  </si>
  <si>
    <t>410423196812148829</t>
  </si>
  <si>
    <t>鲁山县仓头乡李窑村三岔口南组36号</t>
  </si>
  <si>
    <t>李中超</t>
  </si>
  <si>
    <t>410423197612248811</t>
  </si>
  <si>
    <t>鲁山县仓头乡李窑村李窑南组61号</t>
  </si>
  <si>
    <t>李红利</t>
  </si>
  <si>
    <t>410423197111238826</t>
  </si>
  <si>
    <t>鲁山县仓头乡李窑村寺上东组22号</t>
  </si>
  <si>
    <t>否</t>
  </si>
  <si>
    <t>王提</t>
  </si>
  <si>
    <t>410423196808298840</t>
  </si>
  <si>
    <t>鲁山县仓头乡李窑村寺上东组20号</t>
  </si>
  <si>
    <t>胡焕停</t>
  </si>
  <si>
    <t>410423196702108842</t>
  </si>
  <si>
    <t>鲁山县仓头乡李窑村宗窑东组2号</t>
  </si>
  <si>
    <t>冯富平</t>
  </si>
  <si>
    <t>410423196511078839</t>
  </si>
  <si>
    <t>鲁山县仓头乡李窑村李窑北组8号</t>
  </si>
  <si>
    <t>张转</t>
  </si>
  <si>
    <t>41042319711227954X</t>
  </si>
  <si>
    <t>鲁山县仓头乡李窑村寺上西组53号</t>
  </si>
  <si>
    <t>胡延纱</t>
  </si>
  <si>
    <t>410423199302038826</t>
  </si>
  <si>
    <t>鲁山县仓头乡下仓头村49号</t>
  </si>
  <si>
    <t>张福会</t>
  </si>
  <si>
    <t>410423196808098080</t>
  </si>
  <si>
    <t>鲁山县张店乡邢沟村100号</t>
  </si>
  <si>
    <t>胡云</t>
  </si>
  <si>
    <t>41042319711006692X</t>
  </si>
  <si>
    <t>鲁山县仓头乡李窑村宗窑东组9号</t>
  </si>
  <si>
    <t>郭三妮</t>
  </si>
  <si>
    <t>410423197003238829</t>
  </si>
  <si>
    <t>鲁山县仓头乡李窑村李窑北组53号</t>
  </si>
  <si>
    <t>张东梅</t>
  </si>
  <si>
    <t>41042319750720354X</t>
  </si>
  <si>
    <t>鲁山县让河乡陈楼村四组000号</t>
  </si>
  <si>
    <t>冯新义</t>
  </si>
  <si>
    <t>410423197209088846</t>
  </si>
  <si>
    <t>鲁山县仓头乡青古寺村小余庄组6号</t>
  </si>
  <si>
    <t>孙妮</t>
  </si>
  <si>
    <t>410423196501048847</t>
  </si>
  <si>
    <t>鲁山县仓头乡李窑村李窑南组32号</t>
  </si>
  <si>
    <t>秦延利</t>
  </si>
  <si>
    <t>410423196703138824</t>
  </si>
  <si>
    <t>鲁山县仓头乡下仓头村二组42号</t>
  </si>
  <si>
    <t>张盘</t>
  </si>
  <si>
    <t>410423196906118823</t>
  </si>
  <si>
    <t>鲁山县仓头乡李窑村寺上西组52号</t>
  </si>
  <si>
    <t>410423196609228823</t>
  </si>
  <si>
    <t>鲁山县仓头乡李窑村李窑南组40号</t>
  </si>
  <si>
    <t>王英利</t>
  </si>
  <si>
    <t>410423198207178826</t>
  </si>
  <si>
    <t>鲁山县仓头乡李窑村李窑北组5号</t>
  </si>
  <si>
    <t>李爱红</t>
  </si>
  <si>
    <t>410423197606208864</t>
  </si>
  <si>
    <t>鲁山县仓头乡李窑村李窑南组1号</t>
  </si>
  <si>
    <t>赵花菊</t>
  </si>
  <si>
    <t>410423196504088844</t>
  </si>
  <si>
    <t>鲁山县仓头乡李窑村李窑南组8号</t>
  </si>
  <si>
    <t>张向红</t>
  </si>
  <si>
    <t>410423197811108846</t>
  </si>
  <si>
    <t>刘国侠</t>
  </si>
  <si>
    <t>410423197711048823</t>
  </si>
  <si>
    <t>鲁山县仓头乡下仓头村五组31号</t>
  </si>
  <si>
    <t>芦灵枝</t>
  </si>
  <si>
    <t>410423196311098827</t>
  </si>
  <si>
    <t>鲁山县仓头乡下仓头村五组24号</t>
  </si>
  <si>
    <t>闫玉珍</t>
  </si>
  <si>
    <t>410423196802068825</t>
  </si>
  <si>
    <t>鲁山县仓头乡刘河村二道沟组13号</t>
  </si>
  <si>
    <t>王君芳</t>
  </si>
  <si>
    <t>410423198405096928</t>
  </si>
  <si>
    <t>鲁山县观音寺乡太平堡村贯上组226号</t>
  </si>
  <si>
    <t>河南省农村劳动力就业技能培训台账(仓头乡李窑村)</t>
  </si>
  <si>
    <t xml:space="preserve">2021年第1期        </t>
  </si>
  <si>
    <t>温杰</t>
  </si>
  <si>
    <t>410423196307158882</t>
  </si>
  <si>
    <t>美容师</t>
  </si>
  <si>
    <t>鲁山县仓头乡博坪村下老庄组20号</t>
  </si>
  <si>
    <t>李发</t>
  </si>
  <si>
    <t>410423196701128817</t>
  </si>
  <si>
    <t>鲁山县仓头乡李窑村李窑南组33号</t>
  </si>
  <si>
    <t>杜运生</t>
  </si>
  <si>
    <t>4104231968121988818</t>
  </si>
  <si>
    <t>农民证明</t>
  </si>
  <si>
    <t>邢爱敏</t>
  </si>
  <si>
    <t>410423197109098828</t>
  </si>
  <si>
    <t>鲁山县仓头乡李窑村李窑北组2号</t>
  </si>
  <si>
    <t>郭三妞</t>
  </si>
  <si>
    <t>李香莉</t>
  </si>
  <si>
    <t>王小硼</t>
  </si>
  <si>
    <t>410423198611156928</t>
  </si>
  <si>
    <t>鲁山县仓头乡李窑村李窑南组21号</t>
  </si>
  <si>
    <t>郭磊娟</t>
  </si>
  <si>
    <t>410423199402189541</t>
  </si>
  <si>
    <t>鲁山县仓头乡博坪村下老庄组19号</t>
  </si>
  <si>
    <t>少本人页</t>
  </si>
  <si>
    <t>郭艳芳</t>
  </si>
  <si>
    <t>410423198903058844</t>
  </si>
  <si>
    <t>鲁山县仓头乡李窑村李窑南组14号</t>
  </si>
  <si>
    <t>范翠</t>
  </si>
  <si>
    <t>410423196201248820</t>
  </si>
  <si>
    <t>鲁山县仓头乡下头村四组15号</t>
  </si>
  <si>
    <t>重新提供</t>
  </si>
  <si>
    <t>鲁山县仓头乡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</si>
</sst>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sz val="20"/>
      <color theme="1"/>
      <name val="Tahoma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Tahoma"/>
      <charset val="134"/>
    </font>
    <font>
      <sz val="9.75"/>
      <color rgb="FF555555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1" fillId="0" borderId="0" xfId="0" applyFont="1" applyFill="1"/>
    <xf numFmtId="0" fontId="0" fillId="0" borderId="0" xfId="0" applyFont="1" applyFill="1"/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7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workbookViewId="0">
      <pane ySplit="3" topLeftCell="A4" activePane="bottomLeft" state="frozen"/>
      <selection/>
      <selection pane="bottomLeft" activeCell="K154" sqref="K154"/>
    </sheetView>
  </sheetViews>
  <sheetFormatPr defaultColWidth="9" defaultRowHeight="13.8"/>
  <cols>
    <col min="1" max="1" width="3.8" style="29" customWidth="1"/>
    <col min="2" max="2" width="6.8" style="30" customWidth="1"/>
    <col min="3" max="3" width="2.9" customWidth="1"/>
    <col min="4" max="4" width="3.8" style="31" customWidth="1"/>
    <col min="5" max="5" width="18.75" style="32" customWidth="1"/>
    <col min="6" max="6" width="4.75" style="32" customWidth="1"/>
    <col min="7" max="7" width="6.4" style="32" customWidth="1"/>
    <col min="8" max="8" width="20.1" style="32" customWidth="1"/>
    <col min="9" max="9" width="17.75" style="33" customWidth="1"/>
    <col min="10" max="10" width="11.4" customWidth="1"/>
    <col min="11" max="11" width="4.8" customWidth="1"/>
    <col min="12" max="12" width="8.2" style="34" customWidth="1"/>
    <col min="13" max="13" width="5.7" style="34" customWidth="1"/>
    <col min="14" max="14" width="18.4" style="34" customWidth="1"/>
    <col min="15" max="15" width="10.625" customWidth="1"/>
    <col min="16" max="16" width="9" customWidth="1"/>
  </cols>
  <sheetData>
    <row r="1" s="22" customFormat="1" ht="35" customHeight="1" spans="1:1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23" customFormat="1" ht="14.4" spans="1:14">
      <c r="A2" s="36" t="s">
        <v>1</v>
      </c>
      <c r="B2" s="5"/>
      <c r="C2" s="5"/>
      <c r="D2" s="5"/>
      <c r="E2" s="37"/>
      <c r="F2" s="37"/>
      <c r="G2" s="37"/>
      <c r="H2" s="38"/>
      <c r="I2" s="37" t="s">
        <v>2</v>
      </c>
      <c r="J2" s="18"/>
      <c r="K2" s="18"/>
      <c r="L2" s="49"/>
      <c r="M2" s="49"/>
      <c r="N2" s="49"/>
    </row>
    <row r="3" s="28" customFormat="1" ht="48" customHeight="1" spans="1:14">
      <c r="A3" s="8" t="s">
        <v>3</v>
      </c>
      <c r="B3" s="10" t="s">
        <v>4</v>
      </c>
      <c r="C3" s="8" t="s">
        <v>5</v>
      </c>
      <c r="D3" s="8" t="s">
        <v>6</v>
      </c>
      <c r="E3" s="39" t="s">
        <v>7</v>
      </c>
      <c r="F3" s="39" t="s">
        <v>8</v>
      </c>
      <c r="G3" s="40" t="s">
        <v>9</v>
      </c>
      <c r="H3" s="39" t="s">
        <v>10</v>
      </c>
      <c r="I3" s="39" t="s">
        <v>11</v>
      </c>
      <c r="J3" s="10" t="s">
        <v>12</v>
      </c>
      <c r="K3" s="8" t="s">
        <v>13</v>
      </c>
      <c r="L3" s="40" t="s">
        <v>14</v>
      </c>
      <c r="M3" s="39" t="s">
        <v>15</v>
      </c>
      <c r="N3" s="39" t="s">
        <v>16</v>
      </c>
    </row>
    <row r="4" s="23" customFormat="1" ht="14.4" spans="1:14">
      <c r="A4" s="24">
        <v>1</v>
      </c>
      <c r="B4" s="13" t="s">
        <v>17</v>
      </c>
      <c r="C4" s="13" t="s">
        <v>18</v>
      </c>
      <c r="D4" s="41">
        <v>54</v>
      </c>
      <c r="E4" s="42" t="s">
        <v>19</v>
      </c>
      <c r="F4" s="43" t="s">
        <v>20</v>
      </c>
      <c r="G4" s="43" t="s">
        <v>21</v>
      </c>
      <c r="H4" s="44" t="s">
        <v>22</v>
      </c>
      <c r="I4" s="50" t="s">
        <v>23</v>
      </c>
      <c r="J4" s="19" t="s">
        <v>24</v>
      </c>
      <c r="K4" s="20"/>
      <c r="L4" s="51"/>
      <c r="M4" s="51" t="s">
        <v>25</v>
      </c>
      <c r="N4" s="51" t="s">
        <v>26</v>
      </c>
    </row>
    <row r="5" s="23" customFormat="1" ht="14.4" spans="1:14">
      <c r="A5" s="24">
        <v>2</v>
      </c>
      <c r="B5" s="13" t="s">
        <v>27</v>
      </c>
      <c r="C5" s="13" t="s">
        <v>18</v>
      </c>
      <c r="D5" s="41">
        <v>56</v>
      </c>
      <c r="E5" s="42" t="s">
        <v>28</v>
      </c>
      <c r="F5" s="43" t="s">
        <v>20</v>
      </c>
      <c r="G5" s="43" t="s">
        <v>21</v>
      </c>
      <c r="H5" s="44" t="s">
        <v>22</v>
      </c>
      <c r="I5" s="50" t="s">
        <v>23</v>
      </c>
      <c r="J5" s="19" t="s">
        <v>29</v>
      </c>
      <c r="K5" s="20"/>
      <c r="L5" s="51"/>
      <c r="M5" s="51" t="s">
        <v>25</v>
      </c>
      <c r="N5" s="51" t="s">
        <v>30</v>
      </c>
    </row>
    <row r="6" s="23" customFormat="1" ht="14.4" spans="1:14">
      <c r="A6" s="24">
        <v>3</v>
      </c>
      <c r="B6" s="13" t="s">
        <v>31</v>
      </c>
      <c r="C6" s="13" t="s">
        <v>18</v>
      </c>
      <c r="D6" s="41">
        <v>57</v>
      </c>
      <c r="E6" s="42" t="s">
        <v>32</v>
      </c>
      <c r="F6" s="43" t="s">
        <v>20</v>
      </c>
      <c r="G6" s="43" t="s">
        <v>21</v>
      </c>
      <c r="H6" s="44" t="s">
        <v>22</v>
      </c>
      <c r="I6" s="50" t="s">
        <v>23</v>
      </c>
      <c r="J6" s="19" t="s">
        <v>33</v>
      </c>
      <c r="K6" s="20"/>
      <c r="L6" s="51"/>
      <c r="M6" s="51" t="s">
        <v>25</v>
      </c>
      <c r="N6" s="51" t="s">
        <v>34</v>
      </c>
    </row>
    <row r="7" s="23" customFormat="1" ht="14.4" spans="1:14">
      <c r="A7" s="24">
        <v>4</v>
      </c>
      <c r="B7" s="13" t="s">
        <v>35</v>
      </c>
      <c r="C7" s="13" t="s">
        <v>18</v>
      </c>
      <c r="D7" s="41">
        <v>59</v>
      </c>
      <c r="E7" s="42" t="s">
        <v>36</v>
      </c>
      <c r="F7" s="43" t="s">
        <v>20</v>
      </c>
      <c r="G7" s="43" t="s">
        <v>21</v>
      </c>
      <c r="H7" s="44" t="s">
        <v>22</v>
      </c>
      <c r="I7" s="50" t="s">
        <v>23</v>
      </c>
      <c r="J7" s="19" t="s">
        <v>37</v>
      </c>
      <c r="K7" s="20"/>
      <c r="L7" s="51"/>
      <c r="M7" s="51" t="s">
        <v>25</v>
      </c>
      <c r="N7" s="51" t="s">
        <v>38</v>
      </c>
    </row>
    <row r="8" s="23" customFormat="1" ht="14.4" spans="1:14">
      <c r="A8" s="24">
        <v>5</v>
      </c>
      <c r="B8" s="13" t="s">
        <v>39</v>
      </c>
      <c r="C8" s="13" t="s">
        <v>18</v>
      </c>
      <c r="D8" s="41">
        <v>54</v>
      </c>
      <c r="E8" s="42" t="s">
        <v>40</v>
      </c>
      <c r="F8" s="43" t="s">
        <v>20</v>
      </c>
      <c r="G8" s="43" t="s">
        <v>21</v>
      </c>
      <c r="H8" s="44" t="s">
        <v>22</v>
      </c>
      <c r="I8" s="50" t="s">
        <v>23</v>
      </c>
      <c r="J8" s="19" t="s">
        <v>41</v>
      </c>
      <c r="K8" s="20"/>
      <c r="L8" s="51"/>
      <c r="M8" s="51" t="s">
        <v>25</v>
      </c>
      <c r="N8" s="51" t="s">
        <v>42</v>
      </c>
    </row>
    <row r="9" s="23" customFormat="1" ht="14.4" spans="1:14">
      <c r="A9" s="24">
        <v>6</v>
      </c>
      <c r="B9" s="13" t="s">
        <v>43</v>
      </c>
      <c r="C9" s="13" t="s">
        <v>18</v>
      </c>
      <c r="D9" s="41">
        <v>41</v>
      </c>
      <c r="E9" s="42" t="s">
        <v>44</v>
      </c>
      <c r="F9" s="43" t="s">
        <v>20</v>
      </c>
      <c r="G9" s="43" t="s">
        <v>21</v>
      </c>
      <c r="H9" s="44" t="s">
        <v>22</v>
      </c>
      <c r="I9" s="50" t="s">
        <v>45</v>
      </c>
      <c r="J9" s="19" t="s">
        <v>46</v>
      </c>
      <c r="K9" s="20"/>
      <c r="L9" s="51"/>
      <c r="M9" s="51" t="s">
        <v>25</v>
      </c>
      <c r="N9" s="51" t="s">
        <v>47</v>
      </c>
    </row>
    <row r="10" s="23" customFormat="1" ht="14.4" spans="1:14">
      <c r="A10" s="24">
        <v>7</v>
      </c>
      <c r="B10" s="13" t="s">
        <v>48</v>
      </c>
      <c r="C10" s="13" t="s">
        <v>18</v>
      </c>
      <c r="D10" s="41">
        <v>55</v>
      </c>
      <c r="E10" s="42" t="s">
        <v>49</v>
      </c>
      <c r="F10" s="43" t="s">
        <v>20</v>
      </c>
      <c r="G10" s="43" t="s">
        <v>21</v>
      </c>
      <c r="H10" s="44" t="s">
        <v>22</v>
      </c>
      <c r="I10" s="50" t="s">
        <v>23</v>
      </c>
      <c r="J10" s="19" t="s">
        <v>50</v>
      </c>
      <c r="K10" s="20"/>
      <c r="L10" s="51"/>
      <c r="M10" s="51" t="s">
        <v>25</v>
      </c>
      <c r="N10" s="51" t="s">
        <v>51</v>
      </c>
    </row>
    <row r="11" s="23" customFormat="1" ht="14.4" spans="1:14">
      <c r="A11" s="24">
        <v>8</v>
      </c>
      <c r="B11" s="13" t="s">
        <v>52</v>
      </c>
      <c r="C11" s="13" t="s">
        <v>18</v>
      </c>
      <c r="D11" s="41">
        <v>58</v>
      </c>
      <c r="E11" s="42" t="s">
        <v>28</v>
      </c>
      <c r="F11" s="43" t="s">
        <v>20</v>
      </c>
      <c r="G11" s="43" t="s">
        <v>21</v>
      </c>
      <c r="H11" s="44" t="s">
        <v>22</v>
      </c>
      <c r="I11" s="50" t="s">
        <v>23</v>
      </c>
      <c r="J11" s="19" t="s">
        <v>53</v>
      </c>
      <c r="K11" s="20"/>
      <c r="L11" s="51"/>
      <c r="M11" s="51" t="s">
        <v>25</v>
      </c>
      <c r="N11" s="51" t="s">
        <v>54</v>
      </c>
    </row>
    <row r="12" s="23" customFormat="1" ht="14.4" spans="1:14">
      <c r="A12" s="24">
        <v>9</v>
      </c>
      <c r="B12" s="13" t="s">
        <v>55</v>
      </c>
      <c r="C12" s="13" t="s">
        <v>18</v>
      </c>
      <c r="D12" s="41">
        <v>58</v>
      </c>
      <c r="E12" s="42" t="s">
        <v>56</v>
      </c>
      <c r="F12" s="43" t="s">
        <v>20</v>
      </c>
      <c r="G12" s="43" t="s">
        <v>21</v>
      </c>
      <c r="H12" s="44" t="s">
        <v>22</v>
      </c>
      <c r="I12" s="50" t="s">
        <v>23</v>
      </c>
      <c r="J12" s="19" t="s">
        <v>57</v>
      </c>
      <c r="K12" s="20"/>
      <c r="L12" s="51"/>
      <c r="M12" s="51" t="s">
        <v>25</v>
      </c>
      <c r="N12" s="51" t="s">
        <v>58</v>
      </c>
    </row>
    <row r="13" s="23" customFormat="1" ht="14.4" spans="1:14">
      <c r="A13" s="24">
        <v>10</v>
      </c>
      <c r="B13" s="13" t="s">
        <v>59</v>
      </c>
      <c r="C13" s="13" t="s">
        <v>18</v>
      </c>
      <c r="D13" s="41">
        <v>41</v>
      </c>
      <c r="E13" s="42" t="s">
        <v>60</v>
      </c>
      <c r="F13" s="43" t="s">
        <v>61</v>
      </c>
      <c r="G13" s="43" t="s">
        <v>21</v>
      </c>
      <c r="H13" s="44" t="s">
        <v>22</v>
      </c>
      <c r="I13" s="50" t="s">
        <v>62</v>
      </c>
      <c r="J13" s="19" t="s">
        <v>63</v>
      </c>
      <c r="K13" s="20"/>
      <c r="L13" s="51"/>
      <c r="M13" s="51" t="s">
        <v>25</v>
      </c>
      <c r="N13" s="51" t="s">
        <v>64</v>
      </c>
    </row>
    <row r="14" s="23" customFormat="1" ht="14.4" spans="1:14">
      <c r="A14" s="24">
        <v>11</v>
      </c>
      <c r="B14" s="26" t="s">
        <v>65</v>
      </c>
      <c r="C14" s="13" t="s">
        <v>18</v>
      </c>
      <c r="D14" s="41">
        <v>46</v>
      </c>
      <c r="E14" s="42" t="s">
        <v>66</v>
      </c>
      <c r="F14" s="43" t="s">
        <v>20</v>
      </c>
      <c r="G14" s="43" t="s">
        <v>21</v>
      </c>
      <c r="H14" s="44" t="s">
        <v>22</v>
      </c>
      <c r="I14" s="50" t="s">
        <v>23</v>
      </c>
      <c r="J14" s="19" t="s">
        <v>67</v>
      </c>
      <c r="K14" s="20"/>
      <c r="L14" s="51"/>
      <c r="M14" s="51" t="s">
        <v>25</v>
      </c>
      <c r="N14" s="51" t="s">
        <v>68</v>
      </c>
    </row>
    <row r="15" s="23" customFormat="1" ht="14.4" spans="1:14">
      <c r="A15" s="24">
        <v>12</v>
      </c>
      <c r="B15" s="13" t="s">
        <v>69</v>
      </c>
      <c r="C15" s="13" t="s">
        <v>18</v>
      </c>
      <c r="D15" s="41">
        <v>58</v>
      </c>
      <c r="E15" s="42" t="s">
        <v>70</v>
      </c>
      <c r="F15" s="43" t="s">
        <v>61</v>
      </c>
      <c r="G15" s="43" t="s">
        <v>21</v>
      </c>
      <c r="H15" s="44" t="s">
        <v>22</v>
      </c>
      <c r="I15" s="50" t="s">
        <v>23</v>
      </c>
      <c r="J15" s="19" t="s">
        <v>71</v>
      </c>
      <c r="K15" s="20"/>
      <c r="L15" s="51"/>
      <c r="M15" s="51" t="s">
        <v>25</v>
      </c>
      <c r="N15" s="51" t="s">
        <v>72</v>
      </c>
    </row>
    <row r="16" s="23" customFormat="1" ht="14.4" spans="1:14">
      <c r="A16" s="24">
        <v>13</v>
      </c>
      <c r="B16" s="13" t="s">
        <v>73</v>
      </c>
      <c r="C16" s="13" t="s">
        <v>18</v>
      </c>
      <c r="D16" s="41">
        <v>44</v>
      </c>
      <c r="E16" s="42" t="s">
        <v>74</v>
      </c>
      <c r="F16" s="43" t="s">
        <v>20</v>
      </c>
      <c r="G16" s="43" t="s">
        <v>21</v>
      </c>
      <c r="H16" s="44" t="s">
        <v>22</v>
      </c>
      <c r="I16" s="50" t="s">
        <v>23</v>
      </c>
      <c r="J16" s="19" t="s">
        <v>75</v>
      </c>
      <c r="K16" s="20"/>
      <c r="L16" s="51"/>
      <c r="M16" s="51" t="s">
        <v>25</v>
      </c>
      <c r="N16" s="51" t="s">
        <v>76</v>
      </c>
    </row>
    <row r="17" s="23" customFormat="1" ht="14.4" spans="1:14">
      <c r="A17" s="24">
        <v>14</v>
      </c>
      <c r="B17" s="13" t="s">
        <v>77</v>
      </c>
      <c r="C17" s="13" t="s">
        <v>18</v>
      </c>
      <c r="D17" s="41">
        <v>59</v>
      </c>
      <c r="E17" s="42" t="s">
        <v>78</v>
      </c>
      <c r="F17" s="43" t="s">
        <v>20</v>
      </c>
      <c r="G17" s="43" t="s">
        <v>21</v>
      </c>
      <c r="H17" s="44" t="s">
        <v>22</v>
      </c>
      <c r="I17" s="50" t="s">
        <v>23</v>
      </c>
      <c r="J17" s="19" t="s">
        <v>79</v>
      </c>
      <c r="K17" s="20"/>
      <c r="L17" s="51"/>
      <c r="M17" s="51" t="s">
        <v>25</v>
      </c>
      <c r="N17" s="51" t="s">
        <v>80</v>
      </c>
    </row>
    <row r="18" s="23" customFormat="1" ht="14.4" spans="1:14">
      <c r="A18" s="24">
        <v>15</v>
      </c>
      <c r="B18" s="13" t="s">
        <v>81</v>
      </c>
      <c r="C18" s="13" t="s">
        <v>82</v>
      </c>
      <c r="D18" s="41">
        <v>58</v>
      </c>
      <c r="E18" s="42" t="s">
        <v>83</v>
      </c>
      <c r="F18" s="43" t="s">
        <v>20</v>
      </c>
      <c r="G18" s="43" t="s">
        <v>21</v>
      </c>
      <c r="H18" s="44" t="s">
        <v>22</v>
      </c>
      <c r="I18" s="50" t="s">
        <v>23</v>
      </c>
      <c r="J18" s="19" t="s">
        <v>79</v>
      </c>
      <c r="K18" s="20"/>
      <c r="L18" s="51"/>
      <c r="M18" s="51" t="s">
        <v>25</v>
      </c>
      <c r="N18" s="51" t="s">
        <v>84</v>
      </c>
    </row>
    <row r="19" s="23" customFormat="1" ht="14.4" spans="1:14">
      <c r="A19" s="24">
        <v>16</v>
      </c>
      <c r="B19" s="13" t="s">
        <v>85</v>
      </c>
      <c r="C19" s="13" t="s">
        <v>18</v>
      </c>
      <c r="D19" s="41">
        <v>59</v>
      </c>
      <c r="E19" s="42" t="s">
        <v>86</v>
      </c>
      <c r="F19" s="43" t="s">
        <v>20</v>
      </c>
      <c r="G19" s="43" t="s">
        <v>21</v>
      </c>
      <c r="H19" s="44" t="s">
        <v>22</v>
      </c>
      <c r="I19" s="50" t="s">
        <v>23</v>
      </c>
      <c r="J19" s="19" t="s">
        <v>87</v>
      </c>
      <c r="K19" s="20"/>
      <c r="L19" s="51"/>
      <c r="M19" s="51" t="s">
        <v>25</v>
      </c>
      <c r="N19" s="51" t="s">
        <v>88</v>
      </c>
    </row>
    <row r="20" s="23" customFormat="1" ht="14.4" spans="1:14">
      <c r="A20" s="24">
        <v>17</v>
      </c>
      <c r="B20" s="13" t="s">
        <v>89</v>
      </c>
      <c r="C20" s="13" t="s">
        <v>18</v>
      </c>
      <c r="D20" s="41">
        <v>58</v>
      </c>
      <c r="E20" s="42" t="s">
        <v>90</v>
      </c>
      <c r="F20" s="43" t="s">
        <v>20</v>
      </c>
      <c r="G20" s="43" t="s">
        <v>21</v>
      </c>
      <c r="H20" s="44" t="s">
        <v>22</v>
      </c>
      <c r="I20" s="50" t="s">
        <v>23</v>
      </c>
      <c r="J20" s="19" t="s">
        <v>91</v>
      </c>
      <c r="K20" s="20"/>
      <c r="L20" s="51"/>
      <c r="M20" s="51" t="s">
        <v>25</v>
      </c>
      <c r="N20" s="51" t="s">
        <v>92</v>
      </c>
    </row>
    <row r="21" s="23" customFormat="1" ht="14.4" spans="1:14">
      <c r="A21" s="24">
        <v>18</v>
      </c>
      <c r="B21" s="13" t="s">
        <v>93</v>
      </c>
      <c r="C21" s="13" t="s">
        <v>18</v>
      </c>
      <c r="D21" s="41">
        <v>52</v>
      </c>
      <c r="E21" s="42" t="s">
        <v>94</v>
      </c>
      <c r="F21" s="43" t="s">
        <v>20</v>
      </c>
      <c r="G21" s="43" t="s">
        <v>21</v>
      </c>
      <c r="H21" s="44" t="s">
        <v>22</v>
      </c>
      <c r="I21" s="50" t="s">
        <v>23</v>
      </c>
      <c r="J21" s="19" t="s">
        <v>95</v>
      </c>
      <c r="K21" s="20"/>
      <c r="L21" s="51"/>
      <c r="M21" s="51" t="s">
        <v>25</v>
      </c>
      <c r="N21" s="51" t="s">
        <v>96</v>
      </c>
    </row>
    <row r="22" s="23" customFormat="1" ht="14.4" spans="1:14">
      <c r="A22" s="24">
        <v>19</v>
      </c>
      <c r="B22" s="13" t="s">
        <v>97</v>
      </c>
      <c r="C22" s="13" t="s">
        <v>18</v>
      </c>
      <c r="D22" s="41">
        <v>50</v>
      </c>
      <c r="E22" s="42" t="s">
        <v>98</v>
      </c>
      <c r="F22" s="43" t="s">
        <v>20</v>
      </c>
      <c r="G22" s="43" t="s">
        <v>21</v>
      </c>
      <c r="H22" s="44" t="s">
        <v>22</v>
      </c>
      <c r="I22" s="50" t="s">
        <v>99</v>
      </c>
      <c r="J22" s="19" t="s">
        <v>100</v>
      </c>
      <c r="K22" s="20"/>
      <c r="L22" s="51"/>
      <c r="M22" s="51" t="s">
        <v>25</v>
      </c>
      <c r="N22" s="51" t="s">
        <v>101</v>
      </c>
    </row>
    <row r="23" s="23" customFormat="1" ht="14.4" spans="1:14">
      <c r="A23" s="24">
        <v>20</v>
      </c>
      <c r="B23" s="13" t="s">
        <v>102</v>
      </c>
      <c r="C23" s="13" t="s">
        <v>18</v>
      </c>
      <c r="D23" s="41">
        <v>38</v>
      </c>
      <c r="E23" s="42" t="s">
        <v>19</v>
      </c>
      <c r="F23" s="43" t="s">
        <v>20</v>
      </c>
      <c r="G23" s="43" t="s">
        <v>21</v>
      </c>
      <c r="H23" s="44" t="s">
        <v>22</v>
      </c>
      <c r="I23" s="50" t="s">
        <v>23</v>
      </c>
      <c r="J23" s="19" t="s">
        <v>103</v>
      </c>
      <c r="K23" s="20"/>
      <c r="L23" s="51"/>
      <c r="M23" s="51" t="s">
        <v>25</v>
      </c>
      <c r="N23" s="51" t="s">
        <v>104</v>
      </c>
    </row>
    <row r="24" s="23" customFormat="1" ht="14.4" spans="1:14">
      <c r="A24" s="24">
        <v>21</v>
      </c>
      <c r="B24" s="13" t="s">
        <v>105</v>
      </c>
      <c r="C24" s="13" t="s">
        <v>18</v>
      </c>
      <c r="D24" s="41">
        <v>57</v>
      </c>
      <c r="E24" s="42" t="s">
        <v>106</v>
      </c>
      <c r="F24" s="43" t="s">
        <v>20</v>
      </c>
      <c r="G24" s="43" t="s">
        <v>21</v>
      </c>
      <c r="H24" s="44" t="s">
        <v>22</v>
      </c>
      <c r="I24" s="50" t="s">
        <v>23</v>
      </c>
      <c r="J24" s="19" t="s">
        <v>107</v>
      </c>
      <c r="K24" s="20"/>
      <c r="L24" s="51"/>
      <c r="M24" s="51" t="s">
        <v>25</v>
      </c>
      <c r="N24" s="51" t="s">
        <v>108</v>
      </c>
    </row>
    <row r="25" s="23" customFormat="1" ht="14.4" spans="1:14">
      <c r="A25" s="24">
        <v>22</v>
      </c>
      <c r="B25" s="13" t="s">
        <v>109</v>
      </c>
      <c r="C25" s="13" t="s">
        <v>18</v>
      </c>
      <c r="D25" s="41">
        <v>46</v>
      </c>
      <c r="E25" s="42" t="s">
        <v>110</v>
      </c>
      <c r="F25" s="43" t="s">
        <v>20</v>
      </c>
      <c r="G25" s="43" t="s">
        <v>21</v>
      </c>
      <c r="H25" s="44" t="s">
        <v>22</v>
      </c>
      <c r="I25" s="50" t="s">
        <v>23</v>
      </c>
      <c r="J25" s="19" t="s">
        <v>111</v>
      </c>
      <c r="K25" s="20"/>
      <c r="L25" s="51"/>
      <c r="M25" s="51" t="s">
        <v>25</v>
      </c>
      <c r="N25" s="51" t="s">
        <v>112</v>
      </c>
    </row>
    <row r="26" s="23" customFormat="1" ht="14.4" spans="1:14">
      <c r="A26" s="24">
        <v>23</v>
      </c>
      <c r="B26" s="13" t="s">
        <v>113</v>
      </c>
      <c r="C26" s="13" t="s">
        <v>18</v>
      </c>
      <c r="D26" s="41">
        <v>54</v>
      </c>
      <c r="E26" s="42" t="s">
        <v>114</v>
      </c>
      <c r="F26" s="43" t="s">
        <v>20</v>
      </c>
      <c r="G26" s="43" t="s">
        <v>21</v>
      </c>
      <c r="H26" s="44" t="s">
        <v>22</v>
      </c>
      <c r="I26" s="50" t="s">
        <v>23</v>
      </c>
      <c r="J26" s="19" t="s">
        <v>115</v>
      </c>
      <c r="K26" s="20"/>
      <c r="L26" s="51"/>
      <c r="M26" s="51" t="s">
        <v>25</v>
      </c>
      <c r="N26" s="51" t="s">
        <v>116</v>
      </c>
    </row>
    <row r="27" s="23" customFormat="1" ht="14.4" spans="1:14">
      <c r="A27" s="24">
        <v>24</v>
      </c>
      <c r="B27" s="13" t="s">
        <v>117</v>
      </c>
      <c r="C27" s="13" t="s">
        <v>18</v>
      </c>
      <c r="D27" s="41">
        <v>55</v>
      </c>
      <c r="E27" s="42" t="s">
        <v>118</v>
      </c>
      <c r="F27" s="43" t="s">
        <v>20</v>
      </c>
      <c r="G27" s="43" t="s">
        <v>21</v>
      </c>
      <c r="H27" s="44" t="s">
        <v>22</v>
      </c>
      <c r="I27" s="50" t="s">
        <v>23</v>
      </c>
      <c r="J27" s="19" t="s">
        <v>119</v>
      </c>
      <c r="K27" s="20"/>
      <c r="L27" s="51"/>
      <c r="M27" s="51" t="s">
        <v>25</v>
      </c>
      <c r="N27" s="51" t="s">
        <v>120</v>
      </c>
    </row>
    <row r="28" s="23" customFormat="1" ht="14.4" spans="1:14">
      <c r="A28" s="24">
        <v>25</v>
      </c>
      <c r="B28" s="13" t="s">
        <v>121</v>
      </c>
      <c r="C28" s="13" t="s">
        <v>18</v>
      </c>
      <c r="D28" s="41">
        <v>53</v>
      </c>
      <c r="E28" s="42" t="s">
        <v>78</v>
      </c>
      <c r="F28" s="43" t="s">
        <v>20</v>
      </c>
      <c r="G28" s="43" t="s">
        <v>21</v>
      </c>
      <c r="H28" s="44" t="s">
        <v>22</v>
      </c>
      <c r="I28" s="50" t="s">
        <v>23</v>
      </c>
      <c r="J28" s="19" t="s">
        <v>122</v>
      </c>
      <c r="K28" s="20"/>
      <c r="L28" s="51"/>
      <c r="M28" s="51" t="s">
        <v>25</v>
      </c>
      <c r="N28" s="51" t="s">
        <v>123</v>
      </c>
    </row>
    <row r="29" s="23" customFormat="1" ht="14.4" spans="1:14">
      <c r="A29" s="24">
        <v>26</v>
      </c>
      <c r="B29" s="13" t="s">
        <v>124</v>
      </c>
      <c r="C29" s="13" t="s">
        <v>18</v>
      </c>
      <c r="D29" s="41">
        <v>45</v>
      </c>
      <c r="E29" s="42" t="s">
        <v>125</v>
      </c>
      <c r="F29" s="43" t="s">
        <v>20</v>
      </c>
      <c r="G29" s="43" t="s">
        <v>21</v>
      </c>
      <c r="H29" s="44" t="s">
        <v>22</v>
      </c>
      <c r="I29" s="50" t="s">
        <v>23</v>
      </c>
      <c r="J29" s="19" t="s">
        <v>126</v>
      </c>
      <c r="K29" s="20"/>
      <c r="L29" s="51"/>
      <c r="M29" s="51" t="s">
        <v>25</v>
      </c>
      <c r="N29" s="51" t="s">
        <v>127</v>
      </c>
    </row>
    <row r="30" s="23" customFormat="1" ht="14.4" spans="1:14">
      <c r="A30" s="24">
        <v>27</v>
      </c>
      <c r="B30" s="13" t="s">
        <v>128</v>
      </c>
      <c r="C30" s="13" t="s">
        <v>18</v>
      </c>
      <c r="D30" s="41">
        <v>58</v>
      </c>
      <c r="E30" s="42" t="s">
        <v>129</v>
      </c>
      <c r="F30" s="43" t="s">
        <v>61</v>
      </c>
      <c r="G30" s="43" t="s">
        <v>21</v>
      </c>
      <c r="H30" s="44" t="s">
        <v>22</v>
      </c>
      <c r="I30" s="50" t="s">
        <v>23</v>
      </c>
      <c r="J30" s="19" t="s">
        <v>130</v>
      </c>
      <c r="K30" s="20"/>
      <c r="L30" s="51"/>
      <c r="M30" s="51" t="s">
        <v>25</v>
      </c>
      <c r="N30" s="51" t="s">
        <v>131</v>
      </c>
    </row>
    <row r="31" s="23" customFormat="1" ht="14.4" spans="1:14">
      <c r="A31" s="24">
        <v>28</v>
      </c>
      <c r="B31" s="13" t="s">
        <v>132</v>
      </c>
      <c r="C31" s="13" t="s">
        <v>18</v>
      </c>
      <c r="D31" s="41">
        <v>48</v>
      </c>
      <c r="E31" s="42" t="s">
        <v>133</v>
      </c>
      <c r="F31" s="43" t="s">
        <v>20</v>
      </c>
      <c r="G31" s="43" t="s">
        <v>21</v>
      </c>
      <c r="H31" s="44" t="s">
        <v>22</v>
      </c>
      <c r="I31" s="50" t="s">
        <v>23</v>
      </c>
      <c r="J31" s="19" t="s">
        <v>134</v>
      </c>
      <c r="K31" s="20"/>
      <c r="L31" s="51"/>
      <c r="M31" s="51" t="s">
        <v>25</v>
      </c>
      <c r="N31" s="51" t="s">
        <v>135</v>
      </c>
    </row>
    <row r="32" s="23" customFormat="1" ht="14.4" spans="1:14">
      <c r="A32" s="24">
        <v>29</v>
      </c>
      <c r="B32" s="13" t="s">
        <v>136</v>
      </c>
      <c r="C32" s="13" t="s">
        <v>18</v>
      </c>
      <c r="D32" s="41">
        <v>39</v>
      </c>
      <c r="E32" s="42" t="s">
        <v>137</v>
      </c>
      <c r="F32" s="43" t="s">
        <v>20</v>
      </c>
      <c r="G32" s="43" t="s">
        <v>21</v>
      </c>
      <c r="H32" s="44" t="s">
        <v>22</v>
      </c>
      <c r="I32" s="50" t="s">
        <v>23</v>
      </c>
      <c r="J32" s="19" t="s">
        <v>138</v>
      </c>
      <c r="K32" s="20"/>
      <c r="L32" s="51"/>
      <c r="M32" s="51" t="s">
        <v>25</v>
      </c>
      <c r="N32" s="51" t="s">
        <v>139</v>
      </c>
    </row>
    <row r="33" s="23" customFormat="1" ht="14.4" spans="1:14">
      <c r="A33" s="24">
        <v>30</v>
      </c>
      <c r="B33" s="13" t="s">
        <v>140</v>
      </c>
      <c r="C33" s="13" t="s">
        <v>18</v>
      </c>
      <c r="D33" s="41">
        <v>59</v>
      </c>
      <c r="E33" s="42" t="s">
        <v>44</v>
      </c>
      <c r="F33" s="43" t="s">
        <v>20</v>
      </c>
      <c r="G33" s="43" t="s">
        <v>21</v>
      </c>
      <c r="H33" s="44" t="s">
        <v>22</v>
      </c>
      <c r="I33" s="50" t="s">
        <v>23</v>
      </c>
      <c r="J33" s="19" t="s">
        <v>141</v>
      </c>
      <c r="K33" s="20"/>
      <c r="L33" s="51"/>
      <c r="M33" s="51" t="s">
        <v>25</v>
      </c>
      <c r="N33" s="51" t="s">
        <v>142</v>
      </c>
    </row>
    <row r="34" s="23" customFormat="1" ht="14.4" spans="1:14">
      <c r="A34" s="24">
        <v>31</v>
      </c>
      <c r="B34" s="13" t="s">
        <v>143</v>
      </c>
      <c r="C34" s="13" t="s">
        <v>18</v>
      </c>
      <c r="D34" s="41">
        <v>53</v>
      </c>
      <c r="E34" s="42" t="s">
        <v>144</v>
      </c>
      <c r="F34" s="43" t="s">
        <v>20</v>
      </c>
      <c r="G34" s="43" t="s">
        <v>21</v>
      </c>
      <c r="H34" s="44" t="s">
        <v>22</v>
      </c>
      <c r="I34" s="50" t="s">
        <v>23</v>
      </c>
      <c r="J34" s="52" t="s">
        <v>145</v>
      </c>
      <c r="K34" s="20"/>
      <c r="L34" s="51"/>
      <c r="M34" s="51" t="s">
        <v>25</v>
      </c>
      <c r="N34" s="51" t="s">
        <v>146</v>
      </c>
    </row>
    <row r="35" s="23" customFormat="1" ht="14.4" spans="1:14">
      <c r="A35" s="24">
        <v>32</v>
      </c>
      <c r="B35" s="45" t="s">
        <v>147</v>
      </c>
      <c r="C35" s="13" t="s">
        <v>18</v>
      </c>
      <c r="D35" s="41">
        <v>52</v>
      </c>
      <c r="E35" s="42" t="s">
        <v>148</v>
      </c>
      <c r="F35" s="43" t="s">
        <v>20</v>
      </c>
      <c r="G35" s="43" t="s">
        <v>21</v>
      </c>
      <c r="H35" s="44" t="s">
        <v>22</v>
      </c>
      <c r="I35" s="50" t="s">
        <v>23</v>
      </c>
      <c r="J35" s="19" t="s">
        <v>149</v>
      </c>
      <c r="K35" s="20"/>
      <c r="L35" s="51"/>
      <c r="M35" s="51" t="s">
        <v>25</v>
      </c>
      <c r="N35" s="51" t="s">
        <v>150</v>
      </c>
    </row>
    <row r="36" s="23" customFormat="1" ht="14.4" spans="1:14">
      <c r="A36" s="24">
        <v>33</v>
      </c>
      <c r="B36" s="13" t="s">
        <v>151</v>
      </c>
      <c r="C36" s="13" t="s">
        <v>18</v>
      </c>
      <c r="D36" s="41">
        <v>36</v>
      </c>
      <c r="E36" s="42" t="s">
        <v>44</v>
      </c>
      <c r="F36" s="43" t="s">
        <v>20</v>
      </c>
      <c r="G36" s="43" t="s">
        <v>21</v>
      </c>
      <c r="H36" s="44" t="s">
        <v>22</v>
      </c>
      <c r="I36" s="50" t="s">
        <v>99</v>
      </c>
      <c r="J36" s="19" t="s">
        <v>152</v>
      </c>
      <c r="K36" s="20"/>
      <c r="L36" s="51"/>
      <c r="M36" s="51" t="s">
        <v>25</v>
      </c>
      <c r="N36" s="51" t="s">
        <v>153</v>
      </c>
    </row>
    <row r="37" s="23" customFormat="1" ht="14.4" spans="1:14">
      <c r="A37" s="24">
        <v>34</v>
      </c>
      <c r="B37" s="13" t="s">
        <v>154</v>
      </c>
      <c r="C37" s="13" t="s">
        <v>18</v>
      </c>
      <c r="D37" s="41">
        <v>53</v>
      </c>
      <c r="E37" s="42" t="s">
        <v>155</v>
      </c>
      <c r="F37" s="43" t="s">
        <v>20</v>
      </c>
      <c r="G37" s="43" t="s">
        <v>21</v>
      </c>
      <c r="H37" s="44" t="s">
        <v>22</v>
      </c>
      <c r="I37" s="50" t="s">
        <v>23</v>
      </c>
      <c r="J37" s="19" t="s">
        <v>156</v>
      </c>
      <c r="K37" s="20"/>
      <c r="L37" s="51"/>
      <c r="M37" s="51" t="s">
        <v>25</v>
      </c>
      <c r="N37" s="51" t="s">
        <v>157</v>
      </c>
    </row>
    <row r="38" s="23" customFormat="1" ht="14.4" spans="1:14">
      <c r="A38" s="24">
        <v>35</v>
      </c>
      <c r="B38" s="13" t="s">
        <v>158</v>
      </c>
      <c r="C38" s="13" t="s">
        <v>18</v>
      </c>
      <c r="D38" s="41">
        <v>54</v>
      </c>
      <c r="E38" s="42" t="s">
        <v>159</v>
      </c>
      <c r="F38" s="43" t="s">
        <v>20</v>
      </c>
      <c r="G38" s="43" t="s">
        <v>21</v>
      </c>
      <c r="H38" s="44" t="s">
        <v>22</v>
      </c>
      <c r="I38" s="50" t="s">
        <v>23</v>
      </c>
      <c r="J38" s="19" t="s">
        <v>160</v>
      </c>
      <c r="K38" s="20"/>
      <c r="L38" s="51"/>
      <c r="M38" s="51" t="s">
        <v>25</v>
      </c>
      <c r="N38" s="51" t="s">
        <v>161</v>
      </c>
    </row>
    <row r="39" s="23" customFormat="1" ht="14.4" spans="1:14">
      <c r="A39" s="24">
        <v>36</v>
      </c>
      <c r="B39" s="13" t="s">
        <v>162</v>
      </c>
      <c r="C39" s="13" t="s">
        <v>18</v>
      </c>
      <c r="D39" s="41">
        <v>30</v>
      </c>
      <c r="E39" s="42" t="s">
        <v>163</v>
      </c>
      <c r="F39" s="43" t="s">
        <v>61</v>
      </c>
      <c r="G39" s="43" t="s">
        <v>21</v>
      </c>
      <c r="H39" s="44" t="s">
        <v>22</v>
      </c>
      <c r="I39" s="50" t="s">
        <v>164</v>
      </c>
      <c r="J39" s="19" t="s">
        <v>165</v>
      </c>
      <c r="K39" s="20"/>
      <c r="L39" s="51"/>
      <c r="M39" s="51" t="s">
        <v>25</v>
      </c>
      <c r="N39" s="51" t="s">
        <v>166</v>
      </c>
    </row>
    <row r="40" s="23" customFormat="1" ht="14.4" spans="1:14">
      <c r="A40" s="24">
        <v>37</v>
      </c>
      <c r="B40" s="13" t="s">
        <v>167</v>
      </c>
      <c r="C40" s="13" t="s">
        <v>18</v>
      </c>
      <c r="D40" s="41">
        <v>59</v>
      </c>
      <c r="E40" s="42" t="s">
        <v>168</v>
      </c>
      <c r="F40" s="43" t="s">
        <v>20</v>
      </c>
      <c r="G40" s="43" t="s">
        <v>21</v>
      </c>
      <c r="H40" s="44" t="s">
        <v>22</v>
      </c>
      <c r="I40" s="50" t="s">
        <v>23</v>
      </c>
      <c r="J40" s="19" t="s">
        <v>169</v>
      </c>
      <c r="K40" s="20"/>
      <c r="L40" s="51"/>
      <c r="M40" s="51" t="s">
        <v>25</v>
      </c>
      <c r="N40" s="51" t="s">
        <v>170</v>
      </c>
    </row>
    <row r="41" s="23" customFormat="1" ht="14.4" spans="1:14">
      <c r="A41" s="24">
        <v>38</v>
      </c>
      <c r="B41" s="13" t="s">
        <v>171</v>
      </c>
      <c r="C41" s="13" t="s">
        <v>18</v>
      </c>
      <c r="D41" s="41">
        <v>48</v>
      </c>
      <c r="E41" s="42" t="s">
        <v>19</v>
      </c>
      <c r="F41" s="43" t="s">
        <v>20</v>
      </c>
      <c r="G41" s="43" t="s">
        <v>21</v>
      </c>
      <c r="H41" s="44" t="s">
        <v>22</v>
      </c>
      <c r="I41" s="50" t="s">
        <v>23</v>
      </c>
      <c r="J41" s="19" t="s">
        <v>172</v>
      </c>
      <c r="K41" s="20"/>
      <c r="L41" s="51"/>
      <c r="M41" s="51" t="s">
        <v>25</v>
      </c>
      <c r="N41" s="51" t="s">
        <v>173</v>
      </c>
    </row>
    <row r="42" s="23" customFormat="1" ht="14.4" spans="1:14">
      <c r="A42" s="24">
        <v>39</v>
      </c>
      <c r="B42" s="13" t="s">
        <v>174</v>
      </c>
      <c r="C42" s="13" t="s">
        <v>18</v>
      </c>
      <c r="D42" s="41">
        <v>51</v>
      </c>
      <c r="E42" s="42" t="s">
        <v>175</v>
      </c>
      <c r="F42" s="43" t="s">
        <v>20</v>
      </c>
      <c r="G42" s="43" t="s">
        <v>21</v>
      </c>
      <c r="H42" s="44" t="s">
        <v>22</v>
      </c>
      <c r="I42" s="50" t="s">
        <v>23</v>
      </c>
      <c r="J42" s="19" t="s">
        <v>176</v>
      </c>
      <c r="K42" s="20"/>
      <c r="L42" s="51"/>
      <c r="M42" s="51" t="s">
        <v>25</v>
      </c>
      <c r="N42" s="51" t="s">
        <v>177</v>
      </c>
    </row>
    <row r="43" s="23" customFormat="1" ht="14.4" spans="1:14">
      <c r="A43" s="24">
        <v>40</v>
      </c>
      <c r="B43" s="13" t="s">
        <v>178</v>
      </c>
      <c r="C43" s="13" t="s">
        <v>18</v>
      </c>
      <c r="D43" s="41">
        <v>58</v>
      </c>
      <c r="E43" s="42" t="s">
        <v>44</v>
      </c>
      <c r="F43" s="43" t="s">
        <v>20</v>
      </c>
      <c r="G43" s="43" t="s">
        <v>21</v>
      </c>
      <c r="H43" s="44" t="s">
        <v>22</v>
      </c>
      <c r="I43" s="50" t="s">
        <v>23</v>
      </c>
      <c r="J43" s="19" t="s">
        <v>179</v>
      </c>
      <c r="K43" s="20"/>
      <c r="L43" s="51"/>
      <c r="M43" s="51" t="s">
        <v>25</v>
      </c>
      <c r="N43" s="51" t="s">
        <v>180</v>
      </c>
    </row>
    <row r="44" s="23" customFormat="1" ht="14.4" spans="1:14">
      <c r="A44" s="24">
        <v>41</v>
      </c>
      <c r="B44" s="13" t="s">
        <v>181</v>
      </c>
      <c r="C44" s="13" t="s">
        <v>18</v>
      </c>
      <c r="D44" s="41">
        <v>41</v>
      </c>
      <c r="E44" s="42" t="s">
        <v>182</v>
      </c>
      <c r="F44" s="43" t="s">
        <v>20</v>
      </c>
      <c r="G44" s="43" t="s">
        <v>21</v>
      </c>
      <c r="H44" s="44" t="s">
        <v>22</v>
      </c>
      <c r="I44" s="50" t="s">
        <v>183</v>
      </c>
      <c r="J44" s="19" t="s">
        <v>184</v>
      </c>
      <c r="K44" s="20"/>
      <c r="L44" s="51"/>
      <c r="M44" s="51" t="s">
        <v>25</v>
      </c>
      <c r="N44" s="51" t="s">
        <v>185</v>
      </c>
    </row>
    <row r="45" s="23" customFormat="1" ht="14.4" spans="1:14">
      <c r="A45" s="24">
        <v>42</v>
      </c>
      <c r="B45" s="13" t="s">
        <v>186</v>
      </c>
      <c r="C45" s="13" t="s">
        <v>18</v>
      </c>
      <c r="D45" s="41">
        <v>57</v>
      </c>
      <c r="E45" s="42" t="s">
        <v>129</v>
      </c>
      <c r="F45" s="43" t="s">
        <v>20</v>
      </c>
      <c r="G45" s="43" t="s">
        <v>21</v>
      </c>
      <c r="H45" s="44" t="s">
        <v>22</v>
      </c>
      <c r="I45" s="50" t="s">
        <v>23</v>
      </c>
      <c r="J45" s="19" t="s">
        <v>187</v>
      </c>
      <c r="K45" s="20"/>
      <c r="L45" s="51"/>
      <c r="M45" s="51" t="s">
        <v>25</v>
      </c>
      <c r="N45" s="51" t="s">
        <v>188</v>
      </c>
    </row>
    <row r="46" s="23" customFormat="1" ht="14.4" spans="1:14">
      <c r="A46" s="24">
        <v>43</v>
      </c>
      <c r="B46" s="13" t="s">
        <v>189</v>
      </c>
      <c r="C46" s="13" t="s">
        <v>18</v>
      </c>
      <c r="D46" s="41">
        <v>54</v>
      </c>
      <c r="E46" s="42" t="s">
        <v>114</v>
      </c>
      <c r="F46" s="43" t="s">
        <v>20</v>
      </c>
      <c r="G46" s="43" t="s">
        <v>21</v>
      </c>
      <c r="H46" s="44" t="s">
        <v>22</v>
      </c>
      <c r="I46" s="50" t="s">
        <v>23</v>
      </c>
      <c r="J46" s="19" t="s">
        <v>190</v>
      </c>
      <c r="K46" s="20"/>
      <c r="L46" s="51"/>
      <c r="M46" s="51" t="s">
        <v>25</v>
      </c>
      <c r="N46" s="51" t="s">
        <v>191</v>
      </c>
    </row>
    <row r="47" s="23" customFormat="1" ht="14.4" spans="1:14">
      <c r="A47" s="24">
        <v>44</v>
      </c>
      <c r="B47" s="13" t="s">
        <v>192</v>
      </c>
      <c r="C47" s="13" t="s">
        <v>18</v>
      </c>
      <c r="D47" s="41">
        <v>45</v>
      </c>
      <c r="E47" s="42" t="s">
        <v>159</v>
      </c>
      <c r="F47" s="43" t="s">
        <v>61</v>
      </c>
      <c r="G47" s="43" t="s">
        <v>21</v>
      </c>
      <c r="H47" s="44" t="s">
        <v>22</v>
      </c>
      <c r="I47" s="50" t="s">
        <v>23</v>
      </c>
      <c r="J47" s="19" t="s">
        <v>193</v>
      </c>
      <c r="K47" s="20"/>
      <c r="L47" s="51"/>
      <c r="M47" s="51" t="s">
        <v>25</v>
      </c>
      <c r="N47" s="51" t="s">
        <v>194</v>
      </c>
    </row>
    <row r="48" ht="14.4" spans="1:14">
      <c r="A48" s="46">
        <v>45</v>
      </c>
      <c r="B48" s="13" t="s">
        <v>195</v>
      </c>
      <c r="C48" s="13" t="s">
        <v>18</v>
      </c>
      <c r="D48" s="47">
        <v>55</v>
      </c>
      <c r="E48" s="42" t="s">
        <v>196</v>
      </c>
      <c r="F48" s="43" t="s">
        <v>20</v>
      </c>
      <c r="G48" s="43" t="s">
        <v>197</v>
      </c>
      <c r="H48" s="48" t="s">
        <v>22</v>
      </c>
      <c r="I48" s="43" t="s">
        <v>198</v>
      </c>
      <c r="J48" s="19" t="s">
        <v>199</v>
      </c>
      <c r="K48" s="20" t="s">
        <v>200</v>
      </c>
      <c r="L48" s="53" t="s">
        <v>201</v>
      </c>
      <c r="M48" s="54" t="s">
        <v>202</v>
      </c>
      <c r="N48" s="54" t="s">
        <v>203</v>
      </c>
    </row>
    <row r="49" ht="14.4" spans="1:14">
      <c r="A49" s="46">
        <v>46</v>
      </c>
      <c r="B49" s="13" t="s">
        <v>204</v>
      </c>
      <c r="C49" s="13" t="s">
        <v>18</v>
      </c>
      <c r="D49" s="47">
        <v>42</v>
      </c>
      <c r="E49" s="42" t="s">
        <v>205</v>
      </c>
      <c r="F49" s="43" t="s">
        <v>20</v>
      </c>
      <c r="G49" s="43" t="s">
        <v>197</v>
      </c>
      <c r="H49" s="48" t="s">
        <v>22</v>
      </c>
      <c r="I49" s="43" t="s">
        <v>198</v>
      </c>
      <c r="J49" s="19" t="s">
        <v>206</v>
      </c>
      <c r="K49" s="20" t="s">
        <v>200</v>
      </c>
      <c r="L49" s="53" t="s">
        <v>201</v>
      </c>
      <c r="M49" s="54" t="s">
        <v>202</v>
      </c>
      <c r="N49" s="53" t="s">
        <v>207</v>
      </c>
    </row>
    <row r="50" ht="14.4" spans="1:14">
      <c r="A50" s="46">
        <v>47</v>
      </c>
      <c r="B50" s="13" t="s">
        <v>208</v>
      </c>
      <c r="C50" s="13" t="s">
        <v>18</v>
      </c>
      <c r="D50" s="47">
        <v>56</v>
      </c>
      <c r="E50" s="42" t="s">
        <v>209</v>
      </c>
      <c r="F50" s="43" t="s">
        <v>20</v>
      </c>
      <c r="G50" s="43" t="s">
        <v>197</v>
      </c>
      <c r="H50" s="48" t="s">
        <v>22</v>
      </c>
      <c r="I50" s="43" t="s">
        <v>198</v>
      </c>
      <c r="J50" s="19" t="s">
        <v>210</v>
      </c>
      <c r="K50" s="20"/>
      <c r="L50" s="54"/>
      <c r="M50" s="54" t="s">
        <v>202</v>
      </c>
      <c r="N50" s="54" t="s">
        <v>211</v>
      </c>
    </row>
    <row r="51" ht="14.4" spans="1:14">
      <c r="A51" s="46">
        <v>48</v>
      </c>
      <c r="B51" s="13" t="s">
        <v>212</v>
      </c>
      <c r="C51" s="13" t="s">
        <v>18</v>
      </c>
      <c r="D51" s="47">
        <v>57</v>
      </c>
      <c r="E51" s="42" t="s">
        <v>213</v>
      </c>
      <c r="F51" s="43" t="s">
        <v>20</v>
      </c>
      <c r="G51" s="43" t="s">
        <v>197</v>
      </c>
      <c r="H51" s="48" t="s">
        <v>22</v>
      </c>
      <c r="I51" s="43" t="s">
        <v>198</v>
      </c>
      <c r="J51" s="19" t="s">
        <v>214</v>
      </c>
      <c r="K51" s="20"/>
      <c r="L51" s="54"/>
      <c r="M51" s="54" t="s">
        <v>202</v>
      </c>
      <c r="N51" s="54" t="s">
        <v>215</v>
      </c>
    </row>
    <row r="52" ht="14.4" spans="1:14">
      <c r="A52" s="46">
        <v>49</v>
      </c>
      <c r="B52" s="13" t="s">
        <v>216</v>
      </c>
      <c r="C52" s="13" t="s">
        <v>18</v>
      </c>
      <c r="D52" s="47">
        <v>42</v>
      </c>
      <c r="E52" s="42" t="s">
        <v>19</v>
      </c>
      <c r="F52" s="43" t="s">
        <v>20</v>
      </c>
      <c r="G52" s="43" t="s">
        <v>197</v>
      </c>
      <c r="H52" s="48" t="s">
        <v>22</v>
      </c>
      <c r="I52" s="43" t="s">
        <v>198</v>
      </c>
      <c r="J52" s="19" t="s">
        <v>217</v>
      </c>
      <c r="K52" s="20"/>
      <c r="L52" s="53"/>
      <c r="M52" s="54" t="s">
        <v>202</v>
      </c>
      <c r="N52" s="53" t="s">
        <v>218</v>
      </c>
    </row>
    <row r="53" ht="14.4" spans="1:14">
      <c r="A53" s="46">
        <v>50</v>
      </c>
      <c r="B53" s="13" t="s">
        <v>219</v>
      </c>
      <c r="C53" s="13" t="s">
        <v>18</v>
      </c>
      <c r="D53" s="47">
        <v>38</v>
      </c>
      <c r="E53" s="42" t="s">
        <v>220</v>
      </c>
      <c r="F53" s="43" t="s">
        <v>61</v>
      </c>
      <c r="G53" s="43" t="s">
        <v>197</v>
      </c>
      <c r="H53" s="48" t="s">
        <v>22</v>
      </c>
      <c r="I53" s="43" t="s">
        <v>198</v>
      </c>
      <c r="J53" s="19" t="s">
        <v>221</v>
      </c>
      <c r="K53" s="20"/>
      <c r="L53" s="53"/>
      <c r="M53" s="54" t="s">
        <v>202</v>
      </c>
      <c r="N53" s="53" t="s">
        <v>222</v>
      </c>
    </row>
    <row r="54" ht="14.4" spans="1:14">
      <c r="A54" s="46">
        <v>51</v>
      </c>
      <c r="B54" s="13" t="s">
        <v>223</v>
      </c>
      <c r="C54" s="13" t="s">
        <v>18</v>
      </c>
      <c r="D54" s="47">
        <v>47</v>
      </c>
      <c r="E54" s="42" t="s">
        <v>224</v>
      </c>
      <c r="F54" s="43" t="s">
        <v>20</v>
      </c>
      <c r="G54" s="43" t="s">
        <v>197</v>
      </c>
      <c r="H54" s="48" t="s">
        <v>22</v>
      </c>
      <c r="I54" s="43" t="s">
        <v>198</v>
      </c>
      <c r="J54" s="19" t="s">
        <v>225</v>
      </c>
      <c r="K54" s="20"/>
      <c r="L54" s="54"/>
      <c r="M54" s="54" t="s">
        <v>202</v>
      </c>
      <c r="N54" s="54" t="s">
        <v>226</v>
      </c>
    </row>
    <row r="55" ht="14.4" spans="1:14">
      <c r="A55" s="46">
        <v>52</v>
      </c>
      <c r="B55" s="13" t="s">
        <v>227</v>
      </c>
      <c r="C55" s="13" t="s">
        <v>18</v>
      </c>
      <c r="D55" s="47">
        <v>48</v>
      </c>
      <c r="E55" s="42" t="s">
        <v>228</v>
      </c>
      <c r="F55" s="43" t="s">
        <v>20</v>
      </c>
      <c r="G55" s="43" t="s">
        <v>197</v>
      </c>
      <c r="H55" s="48" t="s">
        <v>22</v>
      </c>
      <c r="I55" s="43" t="s">
        <v>198</v>
      </c>
      <c r="J55" s="19" t="s">
        <v>229</v>
      </c>
      <c r="K55" s="20"/>
      <c r="L55" s="54"/>
      <c r="M55" s="54" t="s">
        <v>202</v>
      </c>
      <c r="N55" s="54" t="s">
        <v>230</v>
      </c>
    </row>
    <row r="56" ht="14.4" spans="1:14">
      <c r="A56" s="46">
        <v>53</v>
      </c>
      <c r="B56" s="13" t="s">
        <v>231</v>
      </c>
      <c r="C56" s="13" t="s">
        <v>18</v>
      </c>
      <c r="D56" s="47">
        <v>59</v>
      </c>
      <c r="E56" s="42" t="s">
        <v>232</v>
      </c>
      <c r="F56" s="43" t="s">
        <v>20</v>
      </c>
      <c r="G56" s="43" t="s">
        <v>197</v>
      </c>
      <c r="H56" s="48" t="s">
        <v>22</v>
      </c>
      <c r="I56" s="43" t="s">
        <v>198</v>
      </c>
      <c r="J56" s="19" t="s">
        <v>233</v>
      </c>
      <c r="K56" s="20"/>
      <c r="L56" s="53"/>
      <c r="M56" s="54" t="s">
        <v>202</v>
      </c>
      <c r="N56" s="53" t="s">
        <v>234</v>
      </c>
    </row>
    <row r="57" ht="14.4" spans="1:14">
      <c r="A57" s="46">
        <v>54</v>
      </c>
      <c r="B57" s="13" t="s">
        <v>235</v>
      </c>
      <c r="C57" s="13" t="s">
        <v>18</v>
      </c>
      <c r="D57" s="47">
        <v>50</v>
      </c>
      <c r="E57" s="42" t="s">
        <v>236</v>
      </c>
      <c r="F57" s="43" t="s">
        <v>20</v>
      </c>
      <c r="G57" s="43" t="s">
        <v>197</v>
      </c>
      <c r="H57" s="48" t="s">
        <v>22</v>
      </c>
      <c r="I57" s="43" t="s">
        <v>198</v>
      </c>
      <c r="J57" s="19" t="s">
        <v>237</v>
      </c>
      <c r="K57" s="20"/>
      <c r="L57" s="53"/>
      <c r="M57" s="54" t="s">
        <v>202</v>
      </c>
      <c r="N57" s="53" t="s">
        <v>238</v>
      </c>
    </row>
    <row r="58" ht="14.4" spans="1:14">
      <c r="A58" s="46">
        <v>55</v>
      </c>
      <c r="B58" s="13" t="s">
        <v>239</v>
      </c>
      <c r="C58" s="13" t="s">
        <v>18</v>
      </c>
      <c r="D58" s="47">
        <v>59</v>
      </c>
      <c r="E58" s="42" t="s">
        <v>232</v>
      </c>
      <c r="F58" s="43" t="s">
        <v>20</v>
      </c>
      <c r="G58" s="43" t="s">
        <v>197</v>
      </c>
      <c r="H58" s="48" t="s">
        <v>22</v>
      </c>
      <c r="I58" s="43" t="s">
        <v>198</v>
      </c>
      <c r="J58" s="19" t="s">
        <v>240</v>
      </c>
      <c r="K58" s="20"/>
      <c r="L58" s="53"/>
      <c r="M58" s="54" t="s">
        <v>202</v>
      </c>
      <c r="N58" s="53" t="s">
        <v>241</v>
      </c>
    </row>
    <row r="59" ht="14.4" spans="1:14">
      <c r="A59" s="46">
        <v>56</v>
      </c>
      <c r="B59" s="13" t="s">
        <v>242</v>
      </c>
      <c r="C59" s="13" t="s">
        <v>18</v>
      </c>
      <c r="D59" s="47">
        <v>45</v>
      </c>
      <c r="E59" s="42" t="s">
        <v>182</v>
      </c>
      <c r="F59" s="43" t="s">
        <v>61</v>
      </c>
      <c r="G59" s="43" t="s">
        <v>197</v>
      </c>
      <c r="H59" s="48" t="s">
        <v>22</v>
      </c>
      <c r="I59" s="43" t="s">
        <v>243</v>
      </c>
      <c r="J59" s="19" t="s">
        <v>244</v>
      </c>
      <c r="K59" s="20"/>
      <c r="L59" s="53"/>
      <c r="M59" s="54" t="s">
        <v>202</v>
      </c>
      <c r="N59" s="53" t="s">
        <v>245</v>
      </c>
    </row>
    <row r="60" ht="14.4" spans="1:14">
      <c r="A60" s="46">
        <v>57</v>
      </c>
      <c r="B60" s="13" t="s">
        <v>246</v>
      </c>
      <c r="C60" s="13" t="s">
        <v>18</v>
      </c>
      <c r="D60" s="47">
        <v>35</v>
      </c>
      <c r="E60" s="42" t="s">
        <v>247</v>
      </c>
      <c r="F60" s="43" t="s">
        <v>61</v>
      </c>
      <c r="G60" s="43" t="s">
        <v>197</v>
      </c>
      <c r="H60" s="48" t="s">
        <v>22</v>
      </c>
      <c r="I60" s="43" t="s">
        <v>198</v>
      </c>
      <c r="J60" s="19" t="s">
        <v>248</v>
      </c>
      <c r="K60" s="20"/>
      <c r="L60" s="53"/>
      <c r="M60" s="54" t="s">
        <v>202</v>
      </c>
      <c r="N60" s="53" t="s">
        <v>249</v>
      </c>
    </row>
    <row r="61" ht="14.4" spans="1:14">
      <c r="A61" s="46">
        <v>58</v>
      </c>
      <c r="B61" s="26" t="s">
        <v>250</v>
      </c>
      <c r="C61" s="13" t="s">
        <v>18</v>
      </c>
      <c r="D61" s="47">
        <v>55</v>
      </c>
      <c r="E61" s="42" t="s">
        <v>251</v>
      </c>
      <c r="F61" s="43" t="s">
        <v>20</v>
      </c>
      <c r="G61" s="43" t="s">
        <v>197</v>
      </c>
      <c r="H61" s="48" t="s">
        <v>22</v>
      </c>
      <c r="I61" s="43" t="s">
        <v>198</v>
      </c>
      <c r="J61" s="19" t="s">
        <v>252</v>
      </c>
      <c r="K61" s="20"/>
      <c r="L61" s="53"/>
      <c r="M61" s="54" t="s">
        <v>202</v>
      </c>
      <c r="N61" s="53" t="s">
        <v>253</v>
      </c>
    </row>
    <row r="62" ht="14.4" spans="1:14">
      <c r="A62" s="46">
        <v>59</v>
      </c>
      <c r="B62" s="13" t="s">
        <v>254</v>
      </c>
      <c r="C62" s="13" t="s">
        <v>18</v>
      </c>
      <c r="D62" s="47">
        <v>34</v>
      </c>
      <c r="E62" s="42" t="s">
        <v>255</v>
      </c>
      <c r="F62" s="43" t="s">
        <v>20</v>
      </c>
      <c r="G62" s="43" t="s">
        <v>197</v>
      </c>
      <c r="H62" s="48" t="s">
        <v>22</v>
      </c>
      <c r="I62" s="43" t="s">
        <v>198</v>
      </c>
      <c r="J62" s="19" t="s">
        <v>256</v>
      </c>
      <c r="K62" s="20"/>
      <c r="L62" s="53"/>
      <c r="M62" s="54" t="s">
        <v>202</v>
      </c>
      <c r="N62" s="53" t="s">
        <v>257</v>
      </c>
    </row>
    <row r="63" ht="14.4" spans="1:14">
      <c r="A63" s="46">
        <v>60</v>
      </c>
      <c r="B63" s="13" t="s">
        <v>258</v>
      </c>
      <c r="C63" s="13" t="s">
        <v>18</v>
      </c>
      <c r="D63" s="47">
        <v>57</v>
      </c>
      <c r="E63" s="42" t="s">
        <v>259</v>
      </c>
      <c r="F63" s="43" t="s">
        <v>20</v>
      </c>
      <c r="G63" s="43" t="s">
        <v>197</v>
      </c>
      <c r="H63" s="48" t="s">
        <v>22</v>
      </c>
      <c r="I63" s="43" t="s">
        <v>198</v>
      </c>
      <c r="J63" s="19" t="s">
        <v>260</v>
      </c>
      <c r="K63" s="20"/>
      <c r="L63" s="53"/>
      <c r="M63" s="54" t="s">
        <v>202</v>
      </c>
      <c r="N63" s="53" t="s">
        <v>261</v>
      </c>
    </row>
    <row r="64" ht="14.4" spans="1:14">
      <c r="A64" s="46">
        <v>61</v>
      </c>
      <c r="B64" s="13" t="s">
        <v>262</v>
      </c>
      <c r="C64" s="13" t="s">
        <v>18</v>
      </c>
      <c r="D64" s="47">
        <v>59</v>
      </c>
      <c r="E64" s="42" t="s">
        <v>263</v>
      </c>
      <c r="F64" s="43" t="s">
        <v>20</v>
      </c>
      <c r="G64" s="43" t="s">
        <v>197</v>
      </c>
      <c r="H64" s="48" t="s">
        <v>22</v>
      </c>
      <c r="I64" s="43" t="s">
        <v>198</v>
      </c>
      <c r="J64" s="19" t="s">
        <v>264</v>
      </c>
      <c r="K64" s="20"/>
      <c r="L64" s="53"/>
      <c r="M64" s="54" t="s">
        <v>202</v>
      </c>
      <c r="N64" s="53" t="s">
        <v>265</v>
      </c>
    </row>
    <row r="65" ht="14.4" spans="1:14">
      <c r="A65" s="46">
        <v>62</v>
      </c>
      <c r="B65" s="13" t="s">
        <v>266</v>
      </c>
      <c r="C65" s="13" t="s">
        <v>18</v>
      </c>
      <c r="D65" s="47">
        <v>55</v>
      </c>
      <c r="E65" s="42" t="s">
        <v>232</v>
      </c>
      <c r="F65" s="43" t="s">
        <v>20</v>
      </c>
      <c r="G65" s="43" t="s">
        <v>197</v>
      </c>
      <c r="H65" s="48" t="s">
        <v>22</v>
      </c>
      <c r="I65" s="43" t="s">
        <v>198</v>
      </c>
      <c r="J65" s="19" t="s">
        <v>267</v>
      </c>
      <c r="K65" s="20"/>
      <c r="L65" s="53"/>
      <c r="M65" s="54" t="s">
        <v>202</v>
      </c>
      <c r="N65" s="53" t="s">
        <v>268</v>
      </c>
    </row>
    <row r="66" ht="14.4" spans="1:14">
      <c r="A66" s="46">
        <v>63</v>
      </c>
      <c r="B66" s="13" t="s">
        <v>269</v>
      </c>
      <c r="C66" s="13" t="s">
        <v>18</v>
      </c>
      <c r="D66" s="47">
        <v>36</v>
      </c>
      <c r="E66" s="42" t="s">
        <v>270</v>
      </c>
      <c r="F66" s="43" t="s">
        <v>20</v>
      </c>
      <c r="G66" s="43" t="s">
        <v>197</v>
      </c>
      <c r="H66" s="48" t="s">
        <v>22</v>
      </c>
      <c r="I66" s="43" t="s">
        <v>198</v>
      </c>
      <c r="J66" s="19" t="s">
        <v>271</v>
      </c>
      <c r="K66" s="20"/>
      <c r="L66" s="53"/>
      <c r="M66" s="54" t="s">
        <v>202</v>
      </c>
      <c r="N66" s="53" t="s">
        <v>272</v>
      </c>
    </row>
    <row r="67" ht="14.4" spans="1:14">
      <c r="A67" s="46">
        <v>64</v>
      </c>
      <c r="B67" s="13" t="s">
        <v>273</v>
      </c>
      <c r="C67" s="13" t="s">
        <v>18</v>
      </c>
      <c r="D67" s="47">
        <v>56</v>
      </c>
      <c r="E67" s="42" t="s">
        <v>228</v>
      </c>
      <c r="F67" s="43" t="s">
        <v>20</v>
      </c>
      <c r="G67" s="43" t="s">
        <v>197</v>
      </c>
      <c r="H67" s="48" t="s">
        <v>22</v>
      </c>
      <c r="I67" s="43" t="s">
        <v>198</v>
      </c>
      <c r="J67" s="19" t="s">
        <v>274</v>
      </c>
      <c r="K67" s="20"/>
      <c r="L67" s="53"/>
      <c r="M67" s="54" t="s">
        <v>202</v>
      </c>
      <c r="N67" s="53" t="s">
        <v>275</v>
      </c>
    </row>
    <row r="68" ht="14.4" spans="1:14">
      <c r="A68" s="46">
        <v>65</v>
      </c>
      <c r="B68" s="13" t="s">
        <v>276</v>
      </c>
      <c r="C68" s="13" t="s">
        <v>18</v>
      </c>
      <c r="D68" s="47">
        <v>55</v>
      </c>
      <c r="E68" s="42" t="s">
        <v>209</v>
      </c>
      <c r="F68" s="43" t="s">
        <v>20</v>
      </c>
      <c r="G68" s="43" t="s">
        <v>197</v>
      </c>
      <c r="H68" s="48" t="s">
        <v>22</v>
      </c>
      <c r="I68" s="43" t="s">
        <v>198</v>
      </c>
      <c r="J68" s="19" t="s">
        <v>277</v>
      </c>
      <c r="K68" s="20"/>
      <c r="L68" s="54"/>
      <c r="M68" s="54" t="s">
        <v>202</v>
      </c>
      <c r="N68" s="54" t="s">
        <v>278</v>
      </c>
    </row>
    <row r="69" ht="14.4" spans="1:14">
      <c r="A69" s="46">
        <v>66</v>
      </c>
      <c r="B69" s="13" t="s">
        <v>279</v>
      </c>
      <c r="C69" s="13" t="s">
        <v>18</v>
      </c>
      <c r="D69" s="47">
        <v>50</v>
      </c>
      <c r="E69" s="42" t="s">
        <v>280</v>
      </c>
      <c r="F69" s="43" t="s">
        <v>20</v>
      </c>
      <c r="G69" s="43" t="s">
        <v>197</v>
      </c>
      <c r="H69" s="48" t="s">
        <v>22</v>
      </c>
      <c r="I69" s="43" t="s">
        <v>198</v>
      </c>
      <c r="J69" s="19" t="s">
        <v>281</v>
      </c>
      <c r="K69" s="20"/>
      <c r="L69" s="53"/>
      <c r="M69" s="54" t="s">
        <v>202</v>
      </c>
      <c r="N69" s="53" t="s">
        <v>282</v>
      </c>
    </row>
    <row r="70" ht="14.4" spans="1:14">
      <c r="A70" s="46">
        <v>67</v>
      </c>
      <c r="B70" s="13" t="s">
        <v>283</v>
      </c>
      <c r="C70" s="13" t="s">
        <v>18</v>
      </c>
      <c r="D70" s="47">
        <v>56</v>
      </c>
      <c r="E70" s="42" t="s">
        <v>232</v>
      </c>
      <c r="F70" s="43" t="s">
        <v>61</v>
      </c>
      <c r="G70" s="43" t="s">
        <v>197</v>
      </c>
      <c r="H70" s="48" t="s">
        <v>22</v>
      </c>
      <c r="I70" s="43" t="s">
        <v>198</v>
      </c>
      <c r="J70" s="19" t="s">
        <v>284</v>
      </c>
      <c r="K70" s="20"/>
      <c r="L70" s="53"/>
      <c r="M70" s="54" t="s">
        <v>202</v>
      </c>
      <c r="N70" s="53" t="s">
        <v>285</v>
      </c>
    </row>
    <row r="71" ht="14.4" spans="1:14">
      <c r="A71" s="46">
        <v>68</v>
      </c>
      <c r="B71" s="13" t="s">
        <v>286</v>
      </c>
      <c r="C71" s="13" t="s">
        <v>18</v>
      </c>
      <c r="D71" s="47">
        <v>42</v>
      </c>
      <c r="E71" s="42" t="s">
        <v>44</v>
      </c>
      <c r="F71" s="43" t="s">
        <v>61</v>
      </c>
      <c r="G71" s="43" t="s">
        <v>197</v>
      </c>
      <c r="H71" s="48" t="s">
        <v>22</v>
      </c>
      <c r="I71" s="43" t="s">
        <v>198</v>
      </c>
      <c r="J71" s="19" t="s">
        <v>287</v>
      </c>
      <c r="K71" s="20"/>
      <c r="L71" s="53"/>
      <c r="M71" s="54" t="s">
        <v>202</v>
      </c>
      <c r="N71" s="53" t="s">
        <v>288</v>
      </c>
    </row>
    <row r="72" ht="14.4" spans="1:14">
      <c r="A72" s="46">
        <v>69</v>
      </c>
      <c r="B72" s="13" t="s">
        <v>289</v>
      </c>
      <c r="C72" s="13" t="s">
        <v>18</v>
      </c>
      <c r="D72" s="47">
        <v>40</v>
      </c>
      <c r="E72" s="42" t="s">
        <v>290</v>
      </c>
      <c r="F72" s="43" t="s">
        <v>20</v>
      </c>
      <c r="G72" s="43" t="s">
        <v>197</v>
      </c>
      <c r="H72" s="48" t="s">
        <v>22</v>
      </c>
      <c r="I72" s="43" t="s">
        <v>198</v>
      </c>
      <c r="J72" s="19" t="s">
        <v>291</v>
      </c>
      <c r="K72" s="20"/>
      <c r="L72" s="53"/>
      <c r="M72" s="54" t="s">
        <v>202</v>
      </c>
      <c r="N72" s="53" t="s">
        <v>292</v>
      </c>
    </row>
    <row r="73" ht="14.4" spans="1:14">
      <c r="A73" s="46">
        <v>70</v>
      </c>
      <c r="B73" s="13" t="s">
        <v>293</v>
      </c>
      <c r="C73" s="13" t="s">
        <v>18</v>
      </c>
      <c r="D73" s="47">
        <v>55</v>
      </c>
      <c r="E73" s="42" t="s">
        <v>294</v>
      </c>
      <c r="F73" s="43" t="s">
        <v>20</v>
      </c>
      <c r="G73" s="43" t="s">
        <v>197</v>
      </c>
      <c r="H73" s="48" t="s">
        <v>22</v>
      </c>
      <c r="I73" s="43" t="s">
        <v>198</v>
      </c>
      <c r="J73" s="19" t="s">
        <v>295</v>
      </c>
      <c r="K73" s="20"/>
      <c r="L73" s="53"/>
      <c r="M73" s="54" t="s">
        <v>202</v>
      </c>
      <c r="N73" s="53" t="s">
        <v>296</v>
      </c>
    </row>
    <row r="74" ht="14.4" spans="1:14">
      <c r="A74" s="46">
        <v>71</v>
      </c>
      <c r="B74" s="13" t="s">
        <v>297</v>
      </c>
      <c r="C74" s="13" t="s">
        <v>18</v>
      </c>
      <c r="D74" s="47">
        <v>48</v>
      </c>
      <c r="E74" s="42" t="s">
        <v>298</v>
      </c>
      <c r="F74" s="43" t="s">
        <v>20</v>
      </c>
      <c r="G74" s="43" t="s">
        <v>197</v>
      </c>
      <c r="H74" s="48" t="s">
        <v>22</v>
      </c>
      <c r="I74" s="43" t="s">
        <v>198</v>
      </c>
      <c r="J74" s="19" t="s">
        <v>299</v>
      </c>
      <c r="K74" s="20"/>
      <c r="L74" s="54"/>
      <c r="M74" s="54" t="s">
        <v>202</v>
      </c>
      <c r="N74" s="54" t="s">
        <v>300</v>
      </c>
    </row>
    <row r="75" ht="14.4" spans="1:14">
      <c r="A75" s="46">
        <v>72</v>
      </c>
      <c r="B75" s="13" t="s">
        <v>301</v>
      </c>
      <c r="C75" s="13" t="s">
        <v>18</v>
      </c>
      <c r="D75" s="47">
        <v>59</v>
      </c>
      <c r="E75" s="42" t="s">
        <v>302</v>
      </c>
      <c r="F75" s="43" t="s">
        <v>20</v>
      </c>
      <c r="G75" s="43" t="s">
        <v>197</v>
      </c>
      <c r="H75" s="48" t="s">
        <v>22</v>
      </c>
      <c r="I75" s="43" t="s">
        <v>198</v>
      </c>
      <c r="J75" s="19" t="s">
        <v>303</v>
      </c>
      <c r="K75" s="20"/>
      <c r="L75" s="53"/>
      <c r="M75" s="54" t="s">
        <v>202</v>
      </c>
      <c r="N75" s="53" t="s">
        <v>304</v>
      </c>
    </row>
    <row r="76" ht="14.4" spans="1:14">
      <c r="A76" s="46">
        <v>73</v>
      </c>
      <c r="B76" s="13" t="s">
        <v>305</v>
      </c>
      <c r="C76" s="13" t="s">
        <v>18</v>
      </c>
      <c r="D76" s="47">
        <v>48</v>
      </c>
      <c r="E76" s="42" t="s">
        <v>280</v>
      </c>
      <c r="F76" s="43" t="s">
        <v>20</v>
      </c>
      <c r="G76" s="43" t="s">
        <v>197</v>
      </c>
      <c r="H76" s="48" t="s">
        <v>22</v>
      </c>
      <c r="I76" s="43" t="s">
        <v>198</v>
      </c>
      <c r="J76" s="19" t="s">
        <v>306</v>
      </c>
      <c r="K76" s="20"/>
      <c r="L76" s="53"/>
      <c r="M76" s="54" t="s">
        <v>202</v>
      </c>
      <c r="N76" s="53" t="s">
        <v>307</v>
      </c>
    </row>
    <row r="77" ht="14.4" spans="1:14">
      <c r="A77" s="46">
        <v>74</v>
      </c>
      <c r="B77" s="13" t="s">
        <v>308</v>
      </c>
      <c r="C77" s="13" t="s">
        <v>18</v>
      </c>
      <c r="D77" s="47">
        <v>53</v>
      </c>
      <c r="E77" s="42" t="s">
        <v>56</v>
      </c>
      <c r="F77" s="43" t="s">
        <v>20</v>
      </c>
      <c r="G77" s="43" t="s">
        <v>197</v>
      </c>
      <c r="H77" s="48" t="s">
        <v>22</v>
      </c>
      <c r="I77" s="43" t="s">
        <v>198</v>
      </c>
      <c r="J77" s="19" t="s">
        <v>309</v>
      </c>
      <c r="K77" s="20"/>
      <c r="L77" s="53"/>
      <c r="M77" s="54" t="s">
        <v>202</v>
      </c>
      <c r="N77" s="53" t="s">
        <v>310</v>
      </c>
    </row>
    <row r="78" ht="14.4" spans="1:14">
      <c r="A78" s="46">
        <v>75</v>
      </c>
      <c r="B78" s="13" t="s">
        <v>311</v>
      </c>
      <c r="C78" s="13" t="s">
        <v>18</v>
      </c>
      <c r="D78" s="47">
        <v>56</v>
      </c>
      <c r="E78" s="42" t="s">
        <v>312</v>
      </c>
      <c r="F78" s="43" t="s">
        <v>20</v>
      </c>
      <c r="G78" s="43" t="s">
        <v>197</v>
      </c>
      <c r="H78" s="48" t="s">
        <v>22</v>
      </c>
      <c r="I78" s="43" t="s">
        <v>198</v>
      </c>
      <c r="J78" s="19" t="s">
        <v>313</v>
      </c>
      <c r="K78" s="20"/>
      <c r="L78" s="53"/>
      <c r="M78" s="54" t="s">
        <v>202</v>
      </c>
      <c r="N78" s="53" t="s">
        <v>314</v>
      </c>
    </row>
    <row r="79" ht="14.4" spans="1:14">
      <c r="A79" s="46">
        <v>76</v>
      </c>
      <c r="B79" s="13" t="s">
        <v>315</v>
      </c>
      <c r="C79" s="13" t="s">
        <v>18</v>
      </c>
      <c r="D79" s="47">
        <v>57</v>
      </c>
      <c r="E79" s="42" t="s">
        <v>316</v>
      </c>
      <c r="F79" s="43" t="s">
        <v>20</v>
      </c>
      <c r="G79" s="43" t="s">
        <v>197</v>
      </c>
      <c r="H79" s="48" t="s">
        <v>22</v>
      </c>
      <c r="I79" s="43" t="s">
        <v>317</v>
      </c>
      <c r="J79" s="19" t="s">
        <v>318</v>
      </c>
      <c r="K79" s="20"/>
      <c r="L79" s="53"/>
      <c r="M79" s="54" t="s">
        <v>202</v>
      </c>
      <c r="N79" s="53" t="s">
        <v>319</v>
      </c>
    </row>
    <row r="80" ht="14.4" spans="1:14">
      <c r="A80" s="46">
        <v>77</v>
      </c>
      <c r="B80" s="13" t="s">
        <v>320</v>
      </c>
      <c r="C80" s="13" t="s">
        <v>18</v>
      </c>
      <c r="D80" s="47">
        <v>40</v>
      </c>
      <c r="E80" s="42" t="s">
        <v>321</v>
      </c>
      <c r="F80" s="43" t="s">
        <v>20</v>
      </c>
      <c r="G80" s="43" t="s">
        <v>197</v>
      </c>
      <c r="H80" s="48" t="s">
        <v>22</v>
      </c>
      <c r="I80" s="43" t="s">
        <v>322</v>
      </c>
      <c r="J80" s="19" t="s">
        <v>323</v>
      </c>
      <c r="K80" s="20"/>
      <c r="L80" s="53"/>
      <c r="M80" s="54" t="s">
        <v>202</v>
      </c>
      <c r="N80" s="53" t="s">
        <v>324</v>
      </c>
    </row>
    <row r="81" ht="14.4" spans="1:14">
      <c r="A81" s="46">
        <v>78</v>
      </c>
      <c r="B81" s="13" t="s">
        <v>325</v>
      </c>
      <c r="C81" s="13" t="s">
        <v>18</v>
      </c>
      <c r="D81" s="47">
        <v>51</v>
      </c>
      <c r="E81" s="42" t="s">
        <v>326</v>
      </c>
      <c r="F81" s="43" t="s">
        <v>20</v>
      </c>
      <c r="G81" s="43" t="s">
        <v>197</v>
      </c>
      <c r="H81" s="48" t="s">
        <v>22</v>
      </c>
      <c r="I81" s="43" t="s">
        <v>198</v>
      </c>
      <c r="J81" s="19" t="s">
        <v>327</v>
      </c>
      <c r="K81" s="20"/>
      <c r="L81" s="53"/>
      <c r="M81" s="54" t="s">
        <v>202</v>
      </c>
      <c r="N81" s="53" t="s">
        <v>328</v>
      </c>
    </row>
    <row r="82" ht="14.4" spans="1:14">
      <c r="A82" s="46">
        <v>79</v>
      </c>
      <c r="B82" s="13" t="s">
        <v>329</v>
      </c>
      <c r="C82" s="13" t="s">
        <v>18</v>
      </c>
      <c r="D82" s="47">
        <v>34</v>
      </c>
      <c r="E82" s="42" t="s">
        <v>330</v>
      </c>
      <c r="F82" s="43" t="s">
        <v>20</v>
      </c>
      <c r="G82" s="43" t="s">
        <v>197</v>
      </c>
      <c r="H82" s="48" t="s">
        <v>22</v>
      </c>
      <c r="I82" s="43" t="s">
        <v>198</v>
      </c>
      <c r="J82" s="19" t="s">
        <v>331</v>
      </c>
      <c r="K82" s="20"/>
      <c r="L82" s="53"/>
      <c r="M82" s="54" t="s">
        <v>202</v>
      </c>
      <c r="N82" s="53" t="s">
        <v>332</v>
      </c>
    </row>
    <row r="83" ht="14.4" spans="1:14">
      <c r="A83" s="46">
        <v>80</v>
      </c>
      <c r="B83" s="13" t="s">
        <v>333</v>
      </c>
      <c r="C83" s="13" t="s">
        <v>18</v>
      </c>
      <c r="D83" s="41">
        <v>56</v>
      </c>
      <c r="E83" s="42" t="s">
        <v>334</v>
      </c>
      <c r="F83" s="43" t="s">
        <v>20</v>
      </c>
      <c r="G83" s="43" t="s">
        <v>335</v>
      </c>
      <c r="H83" s="44" t="s">
        <v>336</v>
      </c>
      <c r="I83" s="50" t="s">
        <v>337</v>
      </c>
      <c r="J83" s="55" t="s">
        <v>338</v>
      </c>
      <c r="K83" s="20" t="s">
        <v>200</v>
      </c>
      <c r="L83" s="56" t="s">
        <v>339</v>
      </c>
      <c r="M83" s="57" t="s">
        <v>340</v>
      </c>
      <c r="N83" s="58" t="s">
        <v>341</v>
      </c>
    </row>
    <row r="84" ht="14.4" spans="1:14">
      <c r="A84" s="46">
        <v>81</v>
      </c>
      <c r="B84" s="13" t="s">
        <v>342</v>
      </c>
      <c r="C84" s="13" t="s">
        <v>18</v>
      </c>
      <c r="D84" s="41">
        <v>52</v>
      </c>
      <c r="E84" s="42" t="s">
        <v>312</v>
      </c>
      <c r="F84" s="43" t="s">
        <v>61</v>
      </c>
      <c r="G84" s="43" t="s">
        <v>335</v>
      </c>
      <c r="H84" s="44" t="s">
        <v>336</v>
      </c>
      <c r="I84" s="50" t="s">
        <v>337</v>
      </c>
      <c r="J84" s="55" t="s">
        <v>343</v>
      </c>
      <c r="K84" s="20"/>
      <c r="L84" s="59"/>
      <c r="M84" s="57" t="s">
        <v>340</v>
      </c>
      <c r="N84" s="58" t="s">
        <v>344</v>
      </c>
    </row>
    <row r="85" ht="14.4" spans="1:14">
      <c r="A85" s="46">
        <v>82</v>
      </c>
      <c r="B85" s="13" t="s">
        <v>345</v>
      </c>
      <c r="C85" s="13" t="s">
        <v>82</v>
      </c>
      <c r="D85" s="41">
        <v>20</v>
      </c>
      <c r="E85" s="42" t="s">
        <v>346</v>
      </c>
      <c r="F85" s="43" t="s">
        <v>20</v>
      </c>
      <c r="G85" s="43" t="s">
        <v>335</v>
      </c>
      <c r="H85" s="44" t="s">
        <v>336</v>
      </c>
      <c r="I85" s="50" t="s">
        <v>337</v>
      </c>
      <c r="J85" s="55" t="s">
        <v>347</v>
      </c>
      <c r="K85" s="20"/>
      <c r="L85" s="59"/>
      <c r="M85" s="57" t="s">
        <v>340</v>
      </c>
      <c r="N85" s="58" t="s">
        <v>348</v>
      </c>
    </row>
    <row r="86" ht="14.4" spans="1:14">
      <c r="A86" s="46">
        <v>83</v>
      </c>
      <c r="B86" s="13" t="s">
        <v>349</v>
      </c>
      <c r="C86" s="13" t="s">
        <v>18</v>
      </c>
      <c r="D86" s="41">
        <v>52</v>
      </c>
      <c r="E86" s="42" t="s">
        <v>350</v>
      </c>
      <c r="F86" s="43" t="s">
        <v>20</v>
      </c>
      <c r="G86" s="43" t="s">
        <v>335</v>
      </c>
      <c r="H86" s="44" t="s">
        <v>336</v>
      </c>
      <c r="I86" s="50" t="s">
        <v>337</v>
      </c>
      <c r="J86" s="55" t="s">
        <v>351</v>
      </c>
      <c r="K86" s="20"/>
      <c r="L86" s="59"/>
      <c r="M86" s="57" t="s">
        <v>340</v>
      </c>
      <c r="N86" s="58" t="s">
        <v>352</v>
      </c>
    </row>
    <row r="87" ht="14.4" spans="1:14">
      <c r="A87" s="46">
        <v>84</v>
      </c>
      <c r="B87" s="13" t="s">
        <v>353</v>
      </c>
      <c r="C87" s="13" t="s">
        <v>18</v>
      </c>
      <c r="D87" s="41">
        <v>35</v>
      </c>
      <c r="E87" s="42" t="s">
        <v>354</v>
      </c>
      <c r="F87" s="43" t="s">
        <v>20</v>
      </c>
      <c r="G87" s="43" t="s">
        <v>335</v>
      </c>
      <c r="H87" s="44" t="s">
        <v>336</v>
      </c>
      <c r="I87" s="50" t="s">
        <v>337</v>
      </c>
      <c r="J87" s="55" t="s">
        <v>355</v>
      </c>
      <c r="K87" s="20"/>
      <c r="L87" s="59"/>
      <c r="M87" s="57" t="s">
        <v>340</v>
      </c>
      <c r="N87" s="58" t="s">
        <v>356</v>
      </c>
    </row>
    <row r="88" ht="14.4" spans="1:14">
      <c r="A88" s="46">
        <v>85</v>
      </c>
      <c r="B88" s="13" t="s">
        <v>357</v>
      </c>
      <c r="C88" s="13" t="s">
        <v>18</v>
      </c>
      <c r="D88" s="41">
        <v>58</v>
      </c>
      <c r="E88" s="42" t="s">
        <v>358</v>
      </c>
      <c r="F88" s="43" t="s">
        <v>61</v>
      </c>
      <c r="G88" s="43" t="s">
        <v>335</v>
      </c>
      <c r="H88" s="44" t="s">
        <v>336</v>
      </c>
      <c r="I88" s="50" t="s">
        <v>337</v>
      </c>
      <c r="J88" s="55" t="s">
        <v>359</v>
      </c>
      <c r="K88" s="20"/>
      <c r="L88" s="59"/>
      <c r="M88" s="57" t="s">
        <v>340</v>
      </c>
      <c r="N88" s="58" t="s">
        <v>360</v>
      </c>
    </row>
    <row r="89" ht="14.4" spans="1:14">
      <c r="A89" s="46">
        <v>86</v>
      </c>
      <c r="B89" s="13" t="s">
        <v>361</v>
      </c>
      <c r="C89" s="13" t="s">
        <v>18</v>
      </c>
      <c r="D89" s="41">
        <v>55</v>
      </c>
      <c r="E89" s="42" t="s">
        <v>362</v>
      </c>
      <c r="F89" s="43" t="s">
        <v>20</v>
      </c>
      <c r="G89" s="43" t="s">
        <v>335</v>
      </c>
      <c r="H89" s="44" t="s">
        <v>336</v>
      </c>
      <c r="I89" s="50" t="s">
        <v>337</v>
      </c>
      <c r="J89" s="55" t="s">
        <v>363</v>
      </c>
      <c r="K89" s="20"/>
      <c r="L89" s="59"/>
      <c r="M89" s="57" t="s">
        <v>340</v>
      </c>
      <c r="N89" s="58" t="s">
        <v>364</v>
      </c>
    </row>
    <row r="90" ht="14.4" spans="1:14">
      <c r="A90" s="46">
        <v>87</v>
      </c>
      <c r="B90" s="26" t="s">
        <v>365</v>
      </c>
      <c r="C90" s="13" t="s">
        <v>18</v>
      </c>
      <c r="D90" s="41">
        <v>48</v>
      </c>
      <c r="E90" s="42" t="s">
        <v>19</v>
      </c>
      <c r="F90" s="43" t="s">
        <v>20</v>
      </c>
      <c r="G90" s="43" t="s">
        <v>335</v>
      </c>
      <c r="H90" s="44" t="s">
        <v>336</v>
      </c>
      <c r="I90" s="50" t="s">
        <v>337</v>
      </c>
      <c r="J90" s="55" t="s">
        <v>366</v>
      </c>
      <c r="K90" s="20"/>
      <c r="L90" s="59"/>
      <c r="M90" s="57" t="s">
        <v>340</v>
      </c>
      <c r="N90" s="58" t="s">
        <v>367</v>
      </c>
    </row>
    <row r="91" ht="14.4" spans="1:14">
      <c r="A91" s="46">
        <v>88</v>
      </c>
      <c r="B91" s="13" t="s">
        <v>368</v>
      </c>
      <c r="C91" s="13" t="s">
        <v>18</v>
      </c>
      <c r="D91" s="41">
        <v>53</v>
      </c>
      <c r="E91" s="42" t="s">
        <v>369</v>
      </c>
      <c r="F91" s="43" t="s">
        <v>20</v>
      </c>
      <c r="G91" s="43" t="s">
        <v>335</v>
      </c>
      <c r="H91" s="44" t="s">
        <v>336</v>
      </c>
      <c r="I91" s="50" t="s">
        <v>337</v>
      </c>
      <c r="J91" s="55" t="s">
        <v>370</v>
      </c>
      <c r="K91" s="20"/>
      <c r="L91" s="59"/>
      <c r="M91" s="57" t="s">
        <v>340</v>
      </c>
      <c r="N91" s="58" t="s">
        <v>371</v>
      </c>
    </row>
    <row r="92" ht="14.4" spans="1:14">
      <c r="A92" s="46">
        <v>89</v>
      </c>
      <c r="B92" s="13" t="s">
        <v>372</v>
      </c>
      <c r="C92" s="13" t="s">
        <v>18</v>
      </c>
      <c r="D92" s="41">
        <v>54</v>
      </c>
      <c r="E92" s="42" t="s">
        <v>259</v>
      </c>
      <c r="F92" s="43" t="s">
        <v>20</v>
      </c>
      <c r="G92" s="43" t="s">
        <v>335</v>
      </c>
      <c r="H92" s="44" t="s">
        <v>336</v>
      </c>
      <c r="I92" s="50" t="s">
        <v>337</v>
      </c>
      <c r="J92" s="55" t="s">
        <v>373</v>
      </c>
      <c r="K92" s="20"/>
      <c r="L92" s="59"/>
      <c r="M92" s="57" t="s">
        <v>340</v>
      </c>
      <c r="N92" s="58" t="s">
        <v>374</v>
      </c>
    </row>
    <row r="93" ht="14.4" spans="1:14">
      <c r="A93" s="46">
        <v>90</v>
      </c>
      <c r="B93" s="13" t="s">
        <v>375</v>
      </c>
      <c r="C93" s="13" t="s">
        <v>18</v>
      </c>
      <c r="D93" s="41">
        <v>52</v>
      </c>
      <c r="E93" s="42" t="s">
        <v>376</v>
      </c>
      <c r="F93" s="43" t="s">
        <v>61</v>
      </c>
      <c r="G93" s="43" t="s">
        <v>335</v>
      </c>
      <c r="H93" s="44" t="s">
        <v>336</v>
      </c>
      <c r="I93" s="50" t="s">
        <v>337</v>
      </c>
      <c r="J93" s="55" t="s">
        <v>377</v>
      </c>
      <c r="K93" s="20"/>
      <c r="L93" s="59"/>
      <c r="M93" s="57" t="s">
        <v>340</v>
      </c>
      <c r="N93" s="58" t="s">
        <v>378</v>
      </c>
    </row>
    <row r="94" ht="14.4" spans="1:14">
      <c r="A94" s="46">
        <v>91</v>
      </c>
      <c r="B94" s="13" t="s">
        <v>379</v>
      </c>
      <c r="C94" s="13" t="s">
        <v>18</v>
      </c>
      <c r="D94" s="41">
        <v>56</v>
      </c>
      <c r="E94" s="42" t="s">
        <v>358</v>
      </c>
      <c r="F94" s="43" t="s">
        <v>20</v>
      </c>
      <c r="G94" s="43" t="s">
        <v>335</v>
      </c>
      <c r="H94" s="44" t="s">
        <v>336</v>
      </c>
      <c r="I94" s="50" t="s">
        <v>337</v>
      </c>
      <c r="J94" s="55" t="s">
        <v>380</v>
      </c>
      <c r="K94" s="20"/>
      <c r="L94" s="59"/>
      <c r="M94" s="57" t="s">
        <v>340</v>
      </c>
      <c r="N94" s="58" t="s">
        <v>381</v>
      </c>
    </row>
    <row r="95" ht="14.4" spans="1:14">
      <c r="A95" s="46">
        <v>92</v>
      </c>
      <c r="B95" s="13" t="s">
        <v>382</v>
      </c>
      <c r="C95" s="13" t="s">
        <v>18</v>
      </c>
      <c r="D95" s="41">
        <v>56</v>
      </c>
      <c r="E95" s="42" t="s">
        <v>383</v>
      </c>
      <c r="F95" s="43" t="s">
        <v>20</v>
      </c>
      <c r="G95" s="43" t="s">
        <v>335</v>
      </c>
      <c r="H95" s="44" t="s">
        <v>336</v>
      </c>
      <c r="I95" s="50" t="s">
        <v>337</v>
      </c>
      <c r="J95" s="55" t="s">
        <v>384</v>
      </c>
      <c r="K95" s="20"/>
      <c r="L95" s="59"/>
      <c r="M95" s="57" t="s">
        <v>340</v>
      </c>
      <c r="N95" s="58" t="s">
        <v>385</v>
      </c>
    </row>
    <row r="96" ht="14.4" spans="1:14">
      <c r="A96" s="46">
        <v>93</v>
      </c>
      <c r="B96" s="13" t="s">
        <v>386</v>
      </c>
      <c r="C96" s="13" t="s">
        <v>18</v>
      </c>
      <c r="D96" s="41">
        <v>58</v>
      </c>
      <c r="E96" s="42" t="s">
        <v>350</v>
      </c>
      <c r="F96" s="43" t="s">
        <v>20</v>
      </c>
      <c r="G96" s="43" t="s">
        <v>335</v>
      </c>
      <c r="H96" s="44" t="s">
        <v>336</v>
      </c>
      <c r="I96" s="50" t="s">
        <v>337</v>
      </c>
      <c r="J96" s="55" t="s">
        <v>387</v>
      </c>
      <c r="K96" s="20"/>
      <c r="L96" s="59"/>
      <c r="M96" s="57" t="s">
        <v>340</v>
      </c>
      <c r="N96" s="58" t="s">
        <v>388</v>
      </c>
    </row>
    <row r="97" ht="14.4" spans="1:14">
      <c r="A97" s="46">
        <v>94</v>
      </c>
      <c r="B97" s="13" t="s">
        <v>389</v>
      </c>
      <c r="C97" s="13" t="s">
        <v>18</v>
      </c>
      <c r="D97" s="41">
        <v>53</v>
      </c>
      <c r="E97" s="42" t="s">
        <v>390</v>
      </c>
      <c r="F97" s="43" t="s">
        <v>20</v>
      </c>
      <c r="G97" s="43" t="s">
        <v>335</v>
      </c>
      <c r="H97" s="44" t="s">
        <v>336</v>
      </c>
      <c r="I97" s="50" t="s">
        <v>337</v>
      </c>
      <c r="J97" s="55" t="s">
        <v>391</v>
      </c>
      <c r="K97" s="20"/>
      <c r="L97" s="59"/>
      <c r="M97" s="57" t="s">
        <v>340</v>
      </c>
      <c r="N97" s="58" t="s">
        <v>392</v>
      </c>
    </row>
    <row r="98" ht="14.4" spans="1:14">
      <c r="A98" s="46">
        <v>95</v>
      </c>
      <c r="B98" s="13" t="s">
        <v>393</v>
      </c>
      <c r="C98" s="13" t="s">
        <v>18</v>
      </c>
      <c r="D98" s="41">
        <v>53</v>
      </c>
      <c r="E98" s="42" t="s">
        <v>394</v>
      </c>
      <c r="F98" s="43" t="s">
        <v>61</v>
      </c>
      <c r="G98" s="43" t="s">
        <v>335</v>
      </c>
      <c r="H98" s="44" t="s">
        <v>336</v>
      </c>
      <c r="I98" s="50" t="s">
        <v>337</v>
      </c>
      <c r="J98" s="55" t="s">
        <v>395</v>
      </c>
      <c r="K98" s="20"/>
      <c r="L98" s="59"/>
      <c r="M98" s="57" t="s">
        <v>340</v>
      </c>
      <c r="N98" s="58" t="s">
        <v>396</v>
      </c>
    </row>
    <row r="99" ht="14.4" spans="1:14">
      <c r="A99" s="46">
        <v>96</v>
      </c>
      <c r="B99" s="13" t="s">
        <v>397</v>
      </c>
      <c r="C99" s="13" t="s">
        <v>18</v>
      </c>
      <c r="D99" s="41">
        <v>47</v>
      </c>
      <c r="E99" s="42" t="s">
        <v>398</v>
      </c>
      <c r="F99" s="43" t="s">
        <v>20</v>
      </c>
      <c r="G99" s="43" t="s">
        <v>335</v>
      </c>
      <c r="H99" s="44" t="s">
        <v>336</v>
      </c>
      <c r="I99" s="50" t="s">
        <v>337</v>
      </c>
      <c r="J99" s="55" t="s">
        <v>399</v>
      </c>
      <c r="K99" s="20"/>
      <c r="L99" s="59"/>
      <c r="M99" s="57" t="s">
        <v>340</v>
      </c>
      <c r="N99" s="58" t="s">
        <v>400</v>
      </c>
    </row>
    <row r="100" ht="14.4" spans="1:14">
      <c r="A100" s="46">
        <v>97</v>
      </c>
      <c r="B100" s="13" t="s">
        <v>401</v>
      </c>
      <c r="C100" s="13" t="s">
        <v>18</v>
      </c>
      <c r="D100" s="41">
        <v>56</v>
      </c>
      <c r="E100" s="42" t="s">
        <v>402</v>
      </c>
      <c r="F100" s="43" t="s">
        <v>20</v>
      </c>
      <c r="G100" s="43" t="s">
        <v>335</v>
      </c>
      <c r="H100" s="44" t="s">
        <v>336</v>
      </c>
      <c r="I100" s="50" t="s">
        <v>337</v>
      </c>
      <c r="J100" s="55" t="s">
        <v>403</v>
      </c>
      <c r="K100" s="20"/>
      <c r="L100" s="59"/>
      <c r="M100" s="57" t="s">
        <v>340</v>
      </c>
      <c r="N100" s="58" t="s">
        <v>404</v>
      </c>
    </row>
    <row r="101" ht="14.4" spans="1:14">
      <c r="A101" s="46">
        <v>98</v>
      </c>
      <c r="B101" s="13" t="s">
        <v>405</v>
      </c>
      <c r="C101" s="13" t="s">
        <v>18</v>
      </c>
      <c r="D101" s="41">
        <v>50</v>
      </c>
      <c r="E101" s="42" t="s">
        <v>406</v>
      </c>
      <c r="F101" s="43" t="s">
        <v>20</v>
      </c>
      <c r="G101" s="43" t="s">
        <v>335</v>
      </c>
      <c r="H101" s="44" t="s">
        <v>336</v>
      </c>
      <c r="I101" s="50" t="s">
        <v>337</v>
      </c>
      <c r="J101" s="55" t="s">
        <v>407</v>
      </c>
      <c r="K101" s="20"/>
      <c r="L101" s="59"/>
      <c r="M101" s="57" t="s">
        <v>340</v>
      </c>
      <c r="N101" s="58" t="s">
        <v>408</v>
      </c>
    </row>
    <row r="102" ht="14.4" spans="1:14">
      <c r="A102" s="46">
        <v>99</v>
      </c>
      <c r="B102" s="45" t="s">
        <v>409</v>
      </c>
      <c r="C102" s="13" t="s">
        <v>18</v>
      </c>
      <c r="D102" s="41">
        <v>52</v>
      </c>
      <c r="E102" s="42" t="s">
        <v>410</v>
      </c>
      <c r="F102" s="43" t="s">
        <v>20</v>
      </c>
      <c r="G102" s="43" t="s">
        <v>335</v>
      </c>
      <c r="H102" s="44" t="s">
        <v>336</v>
      </c>
      <c r="I102" s="50" t="s">
        <v>337</v>
      </c>
      <c r="J102" s="55" t="s">
        <v>411</v>
      </c>
      <c r="K102" s="20"/>
      <c r="L102" s="59"/>
      <c r="M102" s="57" t="s">
        <v>340</v>
      </c>
      <c r="N102" s="58" t="s">
        <v>412</v>
      </c>
    </row>
    <row r="103" ht="14.4" spans="1:14">
      <c r="A103" s="46">
        <v>100</v>
      </c>
      <c r="B103" s="13" t="s">
        <v>413</v>
      </c>
      <c r="C103" s="13" t="s">
        <v>18</v>
      </c>
      <c r="D103" s="41">
        <v>45</v>
      </c>
      <c r="E103" s="42" t="s">
        <v>414</v>
      </c>
      <c r="F103" s="43" t="s">
        <v>20</v>
      </c>
      <c r="G103" s="43" t="s">
        <v>335</v>
      </c>
      <c r="H103" s="44" t="s">
        <v>336</v>
      </c>
      <c r="I103" s="50" t="s">
        <v>337</v>
      </c>
      <c r="J103" s="55" t="s">
        <v>415</v>
      </c>
      <c r="K103" s="20"/>
      <c r="L103" s="59"/>
      <c r="M103" s="57" t="s">
        <v>340</v>
      </c>
      <c r="N103" s="58" t="s">
        <v>416</v>
      </c>
    </row>
    <row r="104" ht="14.4" spans="1:14">
      <c r="A104" s="46">
        <v>101</v>
      </c>
      <c r="B104" s="13" t="s">
        <v>417</v>
      </c>
      <c r="C104" s="13" t="s">
        <v>18</v>
      </c>
      <c r="D104" s="41">
        <v>35</v>
      </c>
      <c r="E104" s="42" t="s">
        <v>418</v>
      </c>
      <c r="F104" s="43" t="s">
        <v>20</v>
      </c>
      <c r="G104" s="43" t="s">
        <v>335</v>
      </c>
      <c r="H104" s="44" t="s">
        <v>336</v>
      </c>
      <c r="I104" s="50" t="s">
        <v>337</v>
      </c>
      <c r="J104" s="55" t="s">
        <v>419</v>
      </c>
      <c r="K104" s="20"/>
      <c r="L104" s="59"/>
      <c r="M104" s="57" t="s">
        <v>340</v>
      </c>
      <c r="N104" s="58" t="s">
        <v>420</v>
      </c>
    </row>
    <row r="105" ht="14.4" spans="1:14">
      <c r="A105" s="46">
        <v>102</v>
      </c>
      <c r="B105" s="13" t="s">
        <v>421</v>
      </c>
      <c r="C105" s="13" t="s">
        <v>18</v>
      </c>
      <c r="D105" s="41">
        <v>49</v>
      </c>
      <c r="E105" s="42" t="s">
        <v>358</v>
      </c>
      <c r="F105" s="43" t="s">
        <v>20</v>
      </c>
      <c r="G105" s="43" t="s">
        <v>335</v>
      </c>
      <c r="H105" s="44" t="s">
        <v>336</v>
      </c>
      <c r="I105" s="50" t="s">
        <v>337</v>
      </c>
      <c r="J105" s="55" t="s">
        <v>422</v>
      </c>
      <c r="K105" s="20"/>
      <c r="L105" s="59"/>
      <c r="M105" s="57" t="s">
        <v>340</v>
      </c>
      <c r="N105" s="58" t="s">
        <v>423</v>
      </c>
    </row>
    <row r="106" ht="14.4" spans="1:14">
      <c r="A106" s="46">
        <v>103</v>
      </c>
      <c r="B106" s="13" t="s">
        <v>424</v>
      </c>
      <c r="C106" s="13" t="s">
        <v>18</v>
      </c>
      <c r="D106" s="41">
        <v>58</v>
      </c>
      <c r="E106" s="42" t="s">
        <v>247</v>
      </c>
      <c r="F106" s="43" t="s">
        <v>20</v>
      </c>
      <c r="G106" s="43" t="s">
        <v>335</v>
      </c>
      <c r="H106" s="44" t="s">
        <v>336</v>
      </c>
      <c r="I106" s="50" t="s">
        <v>337</v>
      </c>
      <c r="J106" s="55" t="s">
        <v>425</v>
      </c>
      <c r="K106" s="20"/>
      <c r="L106" s="59"/>
      <c r="M106" s="57" t="s">
        <v>340</v>
      </c>
      <c r="N106" s="58" t="s">
        <v>426</v>
      </c>
    </row>
    <row r="107" ht="14.4" spans="1:14">
      <c r="A107" s="46">
        <v>104</v>
      </c>
      <c r="B107" s="13" t="s">
        <v>427</v>
      </c>
      <c r="C107" s="13" t="s">
        <v>18</v>
      </c>
      <c r="D107" s="41">
        <v>43</v>
      </c>
      <c r="E107" s="42" t="s">
        <v>255</v>
      </c>
      <c r="F107" s="43" t="s">
        <v>20</v>
      </c>
      <c r="G107" s="43" t="s">
        <v>335</v>
      </c>
      <c r="H107" s="44" t="s">
        <v>336</v>
      </c>
      <c r="I107" s="50" t="s">
        <v>337</v>
      </c>
      <c r="J107" s="55" t="s">
        <v>428</v>
      </c>
      <c r="K107" s="20"/>
      <c r="L107" s="59"/>
      <c r="M107" s="57" t="s">
        <v>340</v>
      </c>
      <c r="N107" s="58" t="s">
        <v>429</v>
      </c>
    </row>
    <row r="108" ht="14.4" spans="1:14">
      <c r="A108" s="46">
        <v>105</v>
      </c>
      <c r="B108" s="13" t="s">
        <v>430</v>
      </c>
      <c r="C108" s="13" t="s">
        <v>18</v>
      </c>
      <c r="D108" s="41">
        <v>48</v>
      </c>
      <c r="E108" s="42" t="s">
        <v>431</v>
      </c>
      <c r="F108" s="43" t="s">
        <v>20</v>
      </c>
      <c r="G108" s="43" t="s">
        <v>335</v>
      </c>
      <c r="H108" s="44" t="s">
        <v>336</v>
      </c>
      <c r="I108" s="50" t="s">
        <v>337</v>
      </c>
      <c r="J108" s="55" t="s">
        <v>432</v>
      </c>
      <c r="K108" s="20"/>
      <c r="L108" s="59"/>
      <c r="M108" s="57" t="s">
        <v>340</v>
      </c>
      <c r="N108" s="58" t="s">
        <v>433</v>
      </c>
    </row>
    <row r="109" ht="14.4" spans="1:14">
      <c r="A109" s="46">
        <v>106</v>
      </c>
      <c r="B109" s="13" t="s">
        <v>434</v>
      </c>
      <c r="C109" s="13" t="s">
        <v>18</v>
      </c>
      <c r="D109" s="41">
        <v>58</v>
      </c>
      <c r="E109" s="42" t="s">
        <v>406</v>
      </c>
      <c r="F109" s="43" t="s">
        <v>20</v>
      </c>
      <c r="G109" s="43" t="s">
        <v>335</v>
      </c>
      <c r="H109" s="44" t="s">
        <v>336</v>
      </c>
      <c r="I109" s="50" t="s">
        <v>337</v>
      </c>
      <c r="J109" s="55" t="s">
        <v>435</v>
      </c>
      <c r="K109" s="20"/>
      <c r="L109" s="59"/>
      <c r="M109" s="57" t="s">
        <v>340</v>
      </c>
      <c r="N109" s="58" t="s">
        <v>436</v>
      </c>
    </row>
    <row r="110" ht="14.4" spans="1:14">
      <c r="A110" s="46">
        <v>107</v>
      </c>
      <c r="B110" s="13" t="s">
        <v>437</v>
      </c>
      <c r="C110" s="13" t="s">
        <v>18</v>
      </c>
      <c r="D110" s="41">
        <v>54</v>
      </c>
      <c r="E110" s="42" t="s">
        <v>209</v>
      </c>
      <c r="F110" s="43" t="s">
        <v>20</v>
      </c>
      <c r="G110" s="43" t="s">
        <v>335</v>
      </c>
      <c r="H110" s="44" t="s">
        <v>336</v>
      </c>
      <c r="I110" s="50" t="s">
        <v>337</v>
      </c>
      <c r="J110" s="55" t="s">
        <v>355</v>
      </c>
      <c r="K110" s="20"/>
      <c r="L110" s="59"/>
      <c r="M110" s="57" t="s">
        <v>340</v>
      </c>
      <c r="N110" s="58" t="s">
        <v>438</v>
      </c>
    </row>
    <row r="111" ht="14.4" spans="1:14">
      <c r="A111" s="46">
        <v>108</v>
      </c>
      <c r="B111" s="13" t="s">
        <v>439</v>
      </c>
      <c r="C111" s="13" t="s">
        <v>18</v>
      </c>
      <c r="D111" s="41">
        <v>54</v>
      </c>
      <c r="E111" s="42" t="s">
        <v>247</v>
      </c>
      <c r="F111" s="43" t="s">
        <v>20</v>
      </c>
      <c r="G111" s="43" t="s">
        <v>335</v>
      </c>
      <c r="H111" s="44" t="s">
        <v>336</v>
      </c>
      <c r="I111" s="50" t="s">
        <v>337</v>
      </c>
      <c r="J111" s="55" t="s">
        <v>440</v>
      </c>
      <c r="K111" s="20"/>
      <c r="L111" s="59"/>
      <c r="M111" s="57" t="s">
        <v>340</v>
      </c>
      <c r="N111" s="58" t="s">
        <v>441</v>
      </c>
    </row>
    <row r="112" ht="14.4" spans="1:14">
      <c r="A112" s="46">
        <v>109</v>
      </c>
      <c r="B112" s="13" t="s">
        <v>442</v>
      </c>
      <c r="C112" s="13" t="s">
        <v>18</v>
      </c>
      <c r="D112" s="41">
        <v>56</v>
      </c>
      <c r="E112" s="42" t="s">
        <v>443</v>
      </c>
      <c r="F112" s="43" t="s">
        <v>20</v>
      </c>
      <c r="G112" s="43" t="s">
        <v>335</v>
      </c>
      <c r="H112" s="44" t="s">
        <v>336</v>
      </c>
      <c r="I112" s="50" t="s">
        <v>337</v>
      </c>
      <c r="J112" s="55" t="s">
        <v>444</v>
      </c>
      <c r="K112" s="20"/>
      <c r="L112" s="59"/>
      <c r="M112" s="57" t="s">
        <v>340</v>
      </c>
      <c r="N112" s="58" t="s">
        <v>445</v>
      </c>
    </row>
    <row r="113" ht="14.4" spans="1:14">
      <c r="A113" s="46">
        <v>110</v>
      </c>
      <c r="B113" s="13" t="s">
        <v>446</v>
      </c>
      <c r="C113" s="13" t="s">
        <v>18</v>
      </c>
      <c r="D113" s="41">
        <v>59</v>
      </c>
      <c r="E113" s="42" t="s">
        <v>447</v>
      </c>
      <c r="F113" s="43" t="s">
        <v>20</v>
      </c>
      <c r="G113" s="43" t="s">
        <v>335</v>
      </c>
      <c r="H113" s="44" t="s">
        <v>336</v>
      </c>
      <c r="I113" s="50" t="s">
        <v>337</v>
      </c>
      <c r="J113" s="55" t="s">
        <v>448</v>
      </c>
      <c r="K113" s="20"/>
      <c r="L113" s="59"/>
      <c r="M113" s="57" t="s">
        <v>340</v>
      </c>
      <c r="N113" s="58" t="s">
        <v>449</v>
      </c>
    </row>
    <row r="114" ht="14.4" spans="1:14">
      <c r="A114" s="46">
        <v>111</v>
      </c>
      <c r="B114" s="13" t="s">
        <v>450</v>
      </c>
      <c r="C114" s="13" t="s">
        <v>18</v>
      </c>
      <c r="D114" s="41">
        <v>57</v>
      </c>
      <c r="E114" s="42" t="s">
        <v>451</v>
      </c>
      <c r="F114" s="43" t="s">
        <v>20</v>
      </c>
      <c r="G114" s="43" t="s">
        <v>335</v>
      </c>
      <c r="H114" s="44" t="s">
        <v>336</v>
      </c>
      <c r="I114" s="50" t="s">
        <v>337</v>
      </c>
      <c r="J114" s="55" t="s">
        <v>452</v>
      </c>
      <c r="K114" s="20"/>
      <c r="L114" s="59"/>
      <c r="M114" s="57" t="s">
        <v>340</v>
      </c>
      <c r="N114" s="58" t="s">
        <v>453</v>
      </c>
    </row>
    <row r="115" ht="14.4" spans="1:14">
      <c r="A115" s="46">
        <v>112</v>
      </c>
      <c r="B115" s="13" t="s">
        <v>454</v>
      </c>
      <c r="C115" s="13" t="s">
        <v>18</v>
      </c>
      <c r="D115" s="41">
        <v>57</v>
      </c>
      <c r="E115" s="42" t="s">
        <v>455</v>
      </c>
      <c r="F115" s="43" t="s">
        <v>20</v>
      </c>
      <c r="G115" s="43" t="s">
        <v>335</v>
      </c>
      <c r="H115" s="44" t="s">
        <v>336</v>
      </c>
      <c r="I115" s="50" t="s">
        <v>337</v>
      </c>
      <c r="J115" s="55" t="s">
        <v>456</v>
      </c>
      <c r="K115" s="20"/>
      <c r="L115" s="59"/>
      <c r="M115" s="57" t="s">
        <v>340</v>
      </c>
      <c r="N115" s="58" t="s">
        <v>457</v>
      </c>
    </row>
    <row r="116" ht="14.4" spans="1:14">
      <c r="A116" s="46">
        <v>113</v>
      </c>
      <c r="B116" s="13" t="s">
        <v>458</v>
      </c>
      <c r="C116" s="13" t="s">
        <v>18</v>
      </c>
      <c r="D116" s="41">
        <v>52</v>
      </c>
      <c r="E116" s="42" t="s">
        <v>213</v>
      </c>
      <c r="F116" s="43" t="s">
        <v>20</v>
      </c>
      <c r="G116" s="43" t="s">
        <v>335</v>
      </c>
      <c r="H116" s="44" t="s">
        <v>336</v>
      </c>
      <c r="I116" s="50" t="s">
        <v>337</v>
      </c>
      <c r="J116" s="55" t="s">
        <v>459</v>
      </c>
      <c r="K116" s="20"/>
      <c r="L116" s="59"/>
      <c r="M116" s="57" t="s">
        <v>340</v>
      </c>
      <c r="N116" s="58" t="s">
        <v>460</v>
      </c>
    </row>
    <row r="117" ht="14.4" spans="1:14">
      <c r="A117" s="46">
        <v>114</v>
      </c>
      <c r="B117" s="13" t="s">
        <v>461</v>
      </c>
      <c r="C117" s="13" t="s">
        <v>18</v>
      </c>
      <c r="D117" s="41">
        <v>48</v>
      </c>
      <c r="E117" s="42" t="s">
        <v>462</v>
      </c>
      <c r="F117" s="43" t="s">
        <v>20</v>
      </c>
      <c r="G117" s="43" t="s">
        <v>335</v>
      </c>
      <c r="H117" s="44" t="s">
        <v>336</v>
      </c>
      <c r="I117" s="50" t="s">
        <v>337</v>
      </c>
      <c r="J117" s="55" t="s">
        <v>463</v>
      </c>
      <c r="K117" s="20"/>
      <c r="L117" s="59"/>
      <c r="M117" s="57" t="s">
        <v>340</v>
      </c>
      <c r="N117" s="58" t="s">
        <v>464</v>
      </c>
    </row>
    <row r="118" ht="14.4" spans="1:14">
      <c r="A118" s="46">
        <v>115</v>
      </c>
      <c r="B118" s="13" t="s">
        <v>465</v>
      </c>
      <c r="C118" s="13" t="s">
        <v>82</v>
      </c>
      <c r="D118" s="41">
        <f>2023-1970</f>
        <v>53</v>
      </c>
      <c r="E118" s="42" t="s">
        <v>466</v>
      </c>
      <c r="F118" s="43" t="s">
        <v>20</v>
      </c>
      <c r="G118" s="43" t="s">
        <v>21</v>
      </c>
      <c r="H118" s="44" t="s">
        <v>336</v>
      </c>
      <c r="I118" s="43" t="s">
        <v>467</v>
      </c>
      <c r="J118" s="55" t="s">
        <v>468</v>
      </c>
      <c r="K118" s="20" t="s">
        <v>200</v>
      </c>
      <c r="L118" s="41" t="s">
        <v>339</v>
      </c>
      <c r="M118" s="45" t="s">
        <v>469</v>
      </c>
      <c r="N118" s="51" t="s">
        <v>470</v>
      </c>
    </row>
    <row r="119" ht="14.4" spans="1:14">
      <c r="A119" s="46">
        <v>116</v>
      </c>
      <c r="B119" s="13" t="s">
        <v>471</v>
      </c>
      <c r="C119" s="13" t="s">
        <v>18</v>
      </c>
      <c r="D119" s="41">
        <f>2023-1969</f>
        <v>54</v>
      </c>
      <c r="E119" s="42" t="s">
        <v>472</v>
      </c>
      <c r="F119" s="43" t="s">
        <v>20</v>
      </c>
      <c r="G119" s="43" t="s">
        <v>21</v>
      </c>
      <c r="H119" s="44" t="s">
        <v>336</v>
      </c>
      <c r="I119" s="43" t="s">
        <v>467</v>
      </c>
      <c r="J119" s="55" t="s">
        <v>473</v>
      </c>
      <c r="K119" s="20"/>
      <c r="L119" s="41"/>
      <c r="M119" s="45" t="s">
        <v>469</v>
      </c>
      <c r="N119" s="51" t="s">
        <v>474</v>
      </c>
    </row>
    <row r="120" ht="14.4" spans="1:14">
      <c r="A120" s="46">
        <v>117</v>
      </c>
      <c r="B120" s="13" t="s">
        <v>475</v>
      </c>
      <c r="C120" s="13" t="s">
        <v>18</v>
      </c>
      <c r="D120" s="41">
        <f>2023-1970</f>
        <v>53</v>
      </c>
      <c r="E120" s="42" t="s">
        <v>228</v>
      </c>
      <c r="F120" s="43" t="s">
        <v>20</v>
      </c>
      <c r="G120" s="43" t="s">
        <v>21</v>
      </c>
      <c r="H120" s="44" t="s">
        <v>336</v>
      </c>
      <c r="I120" s="43" t="s">
        <v>467</v>
      </c>
      <c r="J120" s="55" t="s">
        <v>476</v>
      </c>
      <c r="K120" s="20"/>
      <c r="L120" s="60"/>
      <c r="M120" s="45" t="s">
        <v>469</v>
      </c>
      <c r="N120" s="51" t="s">
        <v>477</v>
      </c>
    </row>
    <row r="121" ht="14.4" spans="1:14">
      <c r="A121" s="46">
        <v>118</v>
      </c>
      <c r="B121" s="13" t="s">
        <v>478</v>
      </c>
      <c r="C121" s="13" t="s">
        <v>18</v>
      </c>
      <c r="D121" s="41">
        <f>2023-1978</f>
        <v>45</v>
      </c>
      <c r="E121" s="42" t="s">
        <v>213</v>
      </c>
      <c r="F121" s="43" t="s">
        <v>20</v>
      </c>
      <c r="G121" s="43" t="s">
        <v>21</v>
      </c>
      <c r="H121" s="44" t="s">
        <v>336</v>
      </c>
      <c r="I121" s="43" t="s">
        <v>467</v>
      </c>
      <c r="J121" s="55" t="s">
        <v>479</v>
      </c>
      <c r="K121" s="20"/>
      <c r="L121" s="41"/>
      <c r="M121" s="45" t="s">
        <v>469</v>
      </c>
      <c r="N121" s="51" t="s">
        <v>480</v>
      </c>
    </row>
    <row r="122" ht="14.4" spans="1:14">
      <c r="A122" s="46">
        <v>119</v>
      </c>
      <c r="B122" s="13" t="s">
        <v>481</v>
      </c>
      <c r="C122" s="13" t="s">
        <v>18</v>
      </c>
      <c r="D122" s="41">
        <f>2023-1965</f>
        <v>58</v>
      </c>
      <c r="E122" s="42" t="s">
        <v>447</v>
      </c>
      <c r="F122" s="43" t="s">
        <v>20</v>
      </c>
      <c r="G122" s="43" t="s">
        <v>21</v>
      </c>
      <c r="H122" s="44" t="s">
        <v>336</v>
      </c>
      <c r="I122" s="43" t="s">
        <v>467</v>
      </c>
      <c r="J122" s="55" t="s">
        <v>482</v>
      </c>
      <c r="K122" s="20"/>
      <c r="L122" s="41"/>
      <c r="M122" s="45" t="s">
        <v>469</v>
      </c>
      <c r="N122" s="51" t="s">
        <v>483</v>
      </c>
    </row>
    <row r="123" ht="14.4" spans="1:14">
      <c r="A123" s="46">
        <v>120</v>
      </c>
      <c r="B123" s="13" t="s">
        <v>484</v>
      </c>
      <c r="C123" s="13" t="s">
        <v>18</v>
      </c>
      <c r="D123" s="41">
        <f>2023-1980</f>
        <v>43</v>
      </c>
      <c r="E123" s="42" t="s">
        <v>209</v>
      </c>
      <c r="F123" s="43" t="s">
        <v>61</v>
      </c>
      <c r="G123" s="43" t="s">
        <v>21</v>
      </c>
      <c r="H123" s="44" t="s">
        <v>336</v>
      </c>
      <c r="I123" s="43" t="s">
        <v>467</v>
      </c>
      <c r="J123" s="55" t="s">
        <v>485</v>
      </c>
      <c r="K123" s="20"/>
      <c r="L123" s="41"/>
      <c r="M123" s="45" t="s">
        <v>469</v>
      </c>
      <c r="N123" s="51" t="s">
        <v>486</v>
      </c>
    </row>
    <row r="124" ht="14.4" spans="1:14">
      <c r="A124" s="46">
        <v>121</v>
      </c>
      <c r="B124" s="13" t="s">
        <v>487</v>
      </c>
      <c r="C124" s="13" t="s">
        <v>18</v>
      </c>
      <c r="D124" s="41">
        <f>2023-1972</f>
        <v>51</v>
      </c>
      <c r="E124" s="42" t="s">
        <v>462</v>
      </c>
      <c r="F124" s="43" t="s">
        <v>20</v>
      </c>
      <c r="G124" s="43" t="s">
        <v>21</v>
      </c>
      <c r="H124" s="44" t="s">
        <v>336</v>
      </c>
      <c r="I124" s="43" t="s">
        <v>467</v>
      </c>
      <c r="J124" s="55" t="s">
        <v>485</v>
      </c>
      <c r="K124" s="20"/>
      <c r="L124" s="41"/>
      <c r="M124" s="45" t="s">
        <v>469</v>
      </c>
      <c r="N124" s="51" t="s">
        <v>488</v>
      </c>
    </row>
    <row r="125" ht="14.4" spans="1:14">
      <c r="A125" s="46">
        <v>122</v>
      </c>
      <c r="B125" s="13" t="s">
        <v>489</v>
      </c>
      <c r="C125" s="13" t="s">
        <v>18</v>
      </c>
      <c r="D125" s="41">
        <f>2023-1982</f>
        <v>41</v>
      </c>
      <c r="E125" s="42" t="s">
        <v>490</v>
      </c>
      <c r="F125" s="43" t="s">
        <v>20</v>
      </c>
      <c r="G125" s="43" t="s">
        <v>21</v>
      </c>
      <c r="H125" s="44" t="s">
        <v>336</v>
      </c>
      <c r="I125" s="43" t="s">
        <v>467</v>
      </c>
      <c r="J125" s="55" t="s">
        <v>491</v>
      </c>
      <c r="K125" s="20"/>
      <c r="L125" s="41"/>
      <c r="M125" s="45" t="s">
        <v>469</v>
      </c>
      <c r="N125" s="51" t="s">
        <v>492</v>
      </c>
    </row>
    <row r="126" ht="14.4" spans="1:14">
      <c r="A126" s="46">
        <v>123</v>
      </c>
      <c r="B126" s="13" t="s">
        <v>493</v>
      </c>
      <c r="C126" s="13" t="s">
        <v>18</v>
      </c>
      <c r="D126" s="41">
        <f>2023-1990</f>
        <v>33</v>
      </c>
      <c r="E126" s="42" t="s">
        <v>494</v>
      </c>
      <c r="F126" s="43" t="s">
        <v>20</v>
      </c>
      <c r="G126" s="43" t="s">
        <v>21</v>
      </c>
      <c r="H126" s="44" t="s">
        <v>336</v>
      </c>
      <c r="I126" s="43" t="s">
        <v>467</v>
      </c>
      <c r="J126" s="55" t="s">
        <v>495</v>
      </c>
      <c r="K126" s="20"/>
      <c r="L126" s="41"/>
      <c r="M126" s="45" t="s">
        <v>469</v>
      </c>
      <c r="N126" s="51" t="s">
        <v>496</v>
      </c>
    </row>
    <row r="127" ht="14.4" spans="1:14">
      <c r="A127" s="46">
        <v>124</v>
      </c>
      <c r="B127" s="13" t="s">
        <v>497</v>
      </c>
      <c r="C127" s="13" t="s">
        <v>18</v>
      </c>
      <c r="D127" s="41">
        <f>2023-1979</f>
        <v>44</v>
      </c>
      <c r="E127" s="42" t="s">
        <v>369</v>
      </c>
      <c r="F127" s="43" t="s">
        <v>498</v>
      </c>
      <c r="G127" s="43" t="s">
        <v>21</v>
      </c>
      <c r="H127" s="44" t="s">
        <v>336</v>
      </c>
      <c r="I127" s="43" t="s">
        <v>467</v>
      </c>
      <c r="J127" s="55" t="s">
        <v>499</v>
      </c>
      <c r="K127" s="20"/>
      <c r="L127" s="41"/>
      <c r="M127" s="45" t="s">
        <v>469</v>
      </c>
      <c r="N127" s="51" t="s">
        <v>500</v>
      </c>
    </row>
    <row r="128" ht="14.4" spans="1:14">
      <c r="A128" s="46">
        <v>125</v>
      </c>
      <c r="B128" s="13" t="s">
        <v>501</v>
      </c>
      <c r="C128" s="13" t="s">
        <v>18</v>
      </c>
      <c r="D128" s="41">
        <f>2023-1967</f>
        <v>56</v>
      </c>
      <c r="E128" s="42" t="s">
        <v>502</v>
      </c>
      <c r="F128" s="43" t="s">
        <v>61</v>
      </c>
      <c r="G128" s="43" t="s">
        <v>21</v>
      </c>
      <c r="H128" s="44" t="s">
        <v>336</v>
      </c>
      <c r="I128" s="43" t="s">
        <v>467</v>
      </c>
      <c r="J128" s="55" t="s">
        <v>503</v>
      </c>
      <c r="K128" s="20"/>
      <c r="L128" s="41"/>
      <c r="M128" s="45" t="s">
        <v>469</v>
      </c>
      <c r="N128" s="51" t="s">
        <v>504</v>
      </c>
    </row>
    <row r="129" ht="14.4" spans="1:14">
      <c r="A129" s="46">
        <v>126</v>
      </c>
      <c r="B129" s="13" t="s">
        <v>505</v>
      </c>
      <c r="C129" s="13" t="s">
        <v>18</v>
      </c>
      <c r="D129" s="41">
        <v>57</v>
      </c>
      <c r="E129" s="42" t="s">
        <v>224</v>
      </c>
      <c r="F129" s="43" t="s">
        <v>61</v>
      </c>
      <c r="G129" s="43" t="s">
        <v>21</v>
      </c>
      <c r="H129" s="44" t="s">
        <v>336</v>
      </c>
      <c r="I129" s="43" t="s">
        <v>467</v>
      </c>
      <c r="J129" s="55" t="s">
        <v>506</v>
      </c>
      <c r="K129" s="20"/>
      <c r="L129" s="41"/>
      <c r="M129" s="45" t="s">
        <v>469</v>
      </c>
      <c r="N129" s="51" t="s">
        <v>507</v>
      </c>
    </row>
    <row r="130" ht="14.4" spans="1:14">
      <c r="A130" s="46">
        <v>127</v>
      </c>
      <c r="B130" s="13" t="s">
        <v>508</v>
      </c>
      <c r="C130" s="13" t="s">
        <v>18</v>
      </c>
      <c r="D130" s="41">
        <f>2023-1970</f>
        <v>53</v>
      </c>
      <c r="E130" s="42" t="s">
        <v>406</v>
      </c>
      <c r="F130" s="43" t="s">
        <v>20</v>
      </c>
      <c r="G130" s="43" t="s">
        <v>21</v>
      </c>
      <c r="H130" s="44" t="s">
        <v>336</v>
      </c>
      <c r="I130" s="43" t="s">
        <v>467</v>
      </c>
      <c r="J130" s="55" t="s">
        <v>509</v>
      </c>
      <c r="K130" s="20"/>
      <c r="L130" s="41"/>
      <c r="M130" s="45" t="s">
        <v>469</v>
      </c>
      <c r="N130" s="51" t="s">
        <v>510</v>
      </c>
    </row>
    <row r="131" ht="14.4" spans="1:14">
      <c r="A131" s="46">
        <v>128</v>
      </c>
      <c r="B131" s="13" t="s">
        <v>511</v>
      </c>
      <c r="C131" s="13" t="s">
        <v>18</v>
      </c>
      <c r="D131" s="41">
        <f>2023-1968</f>
        <v>55</v>
      </c>
      <c r="E131" s="42" t="s">
        <v>512</v>
      </c>
      <c r="F131" s="43" t="s">
        <v>20</v>
      </c>
      <c r="G131" s="43" t="s">
        <v>21</v>
      </c>
      <c r="H131" s="44" t="s">
        <v>336</v>
      </c>
      <c r="I131" s="43" t="s">
        <v>467</v>
      </c>
      <c r="J131" s="55" t="s">
        <v>513</v>
      </c>
      <c r="K131" s="20"/>
      <c r="L131" s="41"/>
      <c r="M131" s="45" t="s">
        <v>469</v>
      </c>
      <c r="N131" s="51" t="s">
        <v>514</v>
      </c>
    </row>
    <row r="132" ht="14.4" spans="1:14">
      <c r="A132" s="46">
        <v>129</v>
      </c>
      <c r="B132" s="13" t="s">
        <v>515</v>
      </c>
      <c r="C132" s="13" t="s">
        <v>18</v>
      </c>
      <c r="D132" s="41">
        <f>2023-1978</f>
        <v>45</v>
      </c>
      <c r="E132" s="42" t="s">
        <v>516</v>
      </c>
      <c r="F132" s="43" t="s">
        <v>20</v>
      </c>
      <c r="G132" s="43" t="s">
        <v>21</v>
      </c>
      <c r="H132" s="44" t="s">
        <v>336</v>
      </c>
      <c r="I132" s="43" t="s">
        <v>467</v>
      </c>
      <c r="J132" s="55" t="s">
        <v>517</v>
      </c>
      <c r="K132" s="20"/>
      <c r="L132" s="41"/>
      <c r="M132" s="45" t="s">
        <v>469</v>
      </c>
      <c r="N132" s="51" t="s">
        <v>518</v>
      </c>
    </row>
    <row r="133" ht="14.4" spans="1:14">
      <c r="A133" s="46">
        <v>130</v>
      </c>
      <c r="B133" s="13" t="s">
        <v>519</v>
      </c>
      <c r="C133" s="13" t="s">
        <v>18</v>
      </c>
      <c r="D133" s="41">
        <f>2023-1965</f>
        <v>58</v>
      </c>
      <c r="E133" s="42" t="s">
        <v>414</v>
      </c>
      <c r="F133" s="43" t="s">
        <v>20</v>
      </c>
      <c r="G133" s="43" t="s">
        <v>21</v>
      </c>
      <c r="H133" s="44" t="s">
        <v>336</v>
      </c>
      <c r="I133" s="43" t="s">
        <v>467</v>
      </c>
      <c r="J133" s="55" t="s">
        <v>520</v>
      </c>
      <c r="K133" s="20"/>
      <c r="L133" s="41"/>
      <c r="M133" s="45" t="s">
        <v>469</v>
      </c>
      <c r="N133" s="51" t="s">
        <v>521</v>
      </c>
    </row>
    <row r="134" ht="14.4" spans="1:14">
      <c r="A134" s="46">
        <v>131</v>
      </c>
      <c r="B134" s="13" t="s">
        <v>522</v>
      </c>
      <c r="C134" s="13" t="s">
        <v>18</v>
      </c>
      <c r="D134" s="41">
        <f>2023-1966</f>
        <v>57</v>
      </c>
      <c r="E134" s="42" t="s">
        <v>259</v>
      </c>
      <c r="F134" s="43" t="s">
        <v>20</v>
      </c>
      <c r="G134" s="43" t="s">
        <v>21</v>
      </c>
      <c r="H134" s="44" t="s">
        <v>336</v>
      </c>
      <c r="I134" s="43" t="s">
        <v>467</v>
      </c>
      <c r="J134" s="55" t="s">
        <v>523</v>
      </c>
      <c r="K134" s="20"/>
      <c r="L134" s="41"/>
      <c r="M134" s="45" t="s">
        <v>469</v>
      </c>
      <c r="N134" s="51" t="s">
        <v>524</v>
      </c>
    </row>
    <row r="135" ht="14.4" spans="1:14">
      <c r="A135" s="46">
        <v>132</v>
      </c>
      <c r="B135" s="13" t="s">
        <v>525</v>
      </c>
      <c r="C135" s="13" t="s">
        <v>18</v>
      </c>
      <c r="D135" s="41">
        <f>2023-1985</f>
        <v>38</v>
      </c>
      <c r="E135" s="42" t="s">
        <v>526</v>
      </c>
      <c r="F135" s="43" t="s">
        <v>20</v>
      </c>
      <c r="G135" s="43" t="s">
        <v>21</v>
      </c>
      <c r="H135" s="44" t="s">
        <v>336</v>
      </c>
      <c r="I135" s="43" t="s">
        <v>467</v>
      </c>
      <c r="J135" s="55" t="s">
        <v>527</v>
      </c>
      <c r="K135" s="20"/>
      <c r="L135" s="41"/>
      <c r="M135" s="45" t="s">
        <v>469</v>
      </c>
      <c r="N135" s="51" t="s">
        <v>528</v>
      </c>
    </row>
    <row r="136" ht="14.4" spans="1:14">
      <c r="A136" s="46">
        <v>133</v>
      </c>
      <c r="B136" s="13" t="s">
        <v>529</v>
      </c>
      <c r="C136" s="13" t="s">
        <v>18</v>
      </c>
      <c r="D136" s="41">
        <f>2023-1976</f>
        <v>47</v>
      </c>
      <c r="E136" s="42" t="s">
        <v>350</v>
      </c>
      <c r="F136" s="43" t="s">
        <v>20</v>
      </c>
      <c r="G136" s="43" t="s">
        <v>21</v>
      </c>
      <c r="H136" s="44" t="s">
        <v>336</v>
      </c>
      <c r="I136" s="43" t="s">
        <v>530</v>
      </c>
      <c r="J136" s="55" t="s">
        <v>531</v>
      </c>
      <c r="K136" s="20"/>
      <c r="L136" s="41"/>
      <c r="M136" s="45" t="s">
        <v>469</v>
      </c>
      <c r="N136" s="51" t="s">
        <v>532</v>
      </c>
    </row>
    <row r="137" ht="14.4" spans="1:14">
      <c r="A137" s="46">
        <v>134</v>
      </c>
      <c r="B137" s="13" t="s">
        <v>533</v>
      </c>
      <c r="C137" s="13" t="s">
        <v>18</v>
      </c>
      <c r="D137" s="41">
        <f>2023-1966</f>
        <v>57</v>
      </c>
      <c r="E137" s="42" t="s">
        <v>534</v>
      </c>
      <c r="F137" s="43" t="s">
        <v>20</v>
      </c>
      <c r="G137" s="43" t="s">
        <v>21</v>
      </c>
      <c r="H137" s="44" t="s">
        <v>336</v>
      </c>
      <c r="I137" s="43" t="s">
        <v>467</v>
      </c>
      <c r="J137" s="55" t="s">
        <v>535</v>
      </c>
      <c r="K137" s="20"/>
      <c r="L137" s="41"/>
      <c r="M137" s="45" t="s">
        <v>469</v>
      </c>
      <c r="N137" s="51" t="s">
        <v>536</v>
      </c>
    </row>
    <row r="138" ht="14.4" spans="1:14">
      <c r="A138" s="46">
        <v>135</v>
      </c>
      <c r="B138" s="13" t="s">
        <v>537</v>
      </c>
      <c r="C138" s="13" t="s">
        <v>18</v>
      </c>
      <c r="D138" s="41">
        <f>2023-1969</f>
        <v>54</v>
      </c>
      <c r="E138" s="42" t="s">
        <v>538</v>
      </c>
      <c r="F138" s="43" t="s">
        <v>20</v>
      </c>
      <c r="G138" s="43" t="s">
        <v>21</v>
      </c>
      <c r="H138" s="44" t="s">
        <v>336</v>
      </c>
      <c r="I138" s="43" t="s">
        <v>467</v>
      </c>
      <c r="J138" s="55" t="s">
        <v>539</v>
      </c>
      <c r="K138" s="20"/>
      <c r="L138" s="41"/>
      <c r="M138" s="45" t="s">
        <v>469</v>
      </c>
      <c r="N138" s="51" t="s">
        <v>540</v>
      </c>
    </row>
    <row r="139" ht="14.4" spans="1:14">
      <c r="A139" s="46">
        <v>136</v>
      </c>
      <c r="B139" s="13" t="s">
        <v>541</v>
      </c>
      <c r="C139" s="13" t="s">
        <v>18</v>
      </c>
      <c r="D139" s="41">
        <v>51</v>
      </c>
      <c r="E139" s="42" t="s">
        <v>294</v>
      </c>
      <c r="F139" s="43" t="s">
        <v>20</v>
      </c>
      <c r="G139" s="43" t="s">
        <v>21</v>
      </c>
      <c r="H139" s="44" t="s">
        <v>336</v>
      </c>
      <c r="I139" s="43" t="s">
        <v>542</v>
      </c>
      <c r="J139" s="55" t="s">
        <v>543</v>
      </c>
      <c r="K139" s="20"/>
      <c r="L139" s="41"/>
      <c r="M139" s="45" t="s">
        <v>469</v>
      </c>
      <c r="N139" s="51" t="s">
        <v>544</v>
      </c>
    </row>
    <row r="140" ht="14.4" spans="1:14">
      <c r="A140" s="46">
        <v>137</v>
      </c>
      <c r="B140" s="13" t="s">
        <v>545</v>
      </c>
      <c r="C140" s="13" t="s">
        <v>18</v>
      </c>
      <c r="D140" s="41">
        <v>56</v>
      </c>
      <c r="E140" s="42" t="s">
        <v>546</v>
      </c>
      <c r="F140" s="43" t="s">
        <v>61</v>
      </c>
      <c r="G140" s="43" t="s">
        <v>21</v>
      </c>
      <c r="H140" s="44" t="s">
        <v>336</v>
      </c>
      <c r="I140" s="43" t="s">
        <v>542</v>
      </c>
      <c r="J140" s="55" t="s">
        <v>547</v>
      </c>
      <c r="K140" s="20"/>
      <c r="L140" s="41"/>
      <c r="M140" s="45" t="s">
        <v>469</v>
      </c>
      <c r="N140" s="51" t="s">
        <v>548</v>
      </c>
    </row>
    <row r="141" ht="14.4" spans="1:14">
      <c r="A141" s="46">
        <v>138</v>
      </c>
      <c r="B141" s="13" t="s">
        <v>549</v>
      </c>
      <c r="C141" s="13" t="s">
        <v>18</v>
      </c>
      <c r="D141" s="41">
        <v>55</v>
      </c>
      <c r="E141" s="42" t="s">
        <v>78</v>
      </c>
      <c r="F141" s="43" t="s">
        <v>61</v>
      </c>
      <c r="G141" s="43" t="s">
        <v>21</v>
      </c>
      <c r="H141" s="44" t="s">
        <v>336</v>
      </c>
      <c r="I141" s="43" t="s">
        <v>542</v>
      </c>
      <c r="J141" s="55" t="s">
        <v>550</v>
      </c>
      <c r="K141" s="20"/>
      <c r="L141" s="41"/>
      <c r="M141" s="45" t="s">
        <v>469</v>
      </c>
      <c r="N141" s="51" t="s">
        <v>551</v>
      </c>
    </row>
    <row r="142" ht="14.4" spans="1:14">
      <c r="A142" s="46">
        <v>139</v>
      </c>
      <c r="B142" s="13" t="s">
        <v>552</v>
      </c>
      <c r="C142" s="13" t="s">
        <v>18</v>
      </c>
      <c r="D142" s="41">
        <v>45</v>
      </c>
      <c r="E142" s="42" t="s">
        <v>553</v>
      </c>
      <c r="F142" s="43" t="s">
        <v>20</v>
      </c>
      <c r="G142" s="43" t="s">
        <v>21</v>
      </c>
      <c r="H142" s="44" t="s">
        <v>336</v>
      </c>
      <c r="I142" s="43" t="s">
        <v>542</v>
      </c>
      <c r="J142" s="55" t="s">
        <v>554</v>
      </c>
      <c r="K142" s="20"/>
      <c r="L142" s="41"/>
      <c r="M142" s="45" t="s">
        <v>469</v>
      </c>
      <c r="N142" s="51" t="s">
        <v>555</v>
      </c>
    </row>
    <row r="143" ht="14.4" spans="1:14">
      <c r="A143" s="46">
        <v>140</v>
      </c>
      <c r="B143" s="13" t="s">
        <v>556</v>
      </c>
      <c r="C143" s="13" t="s">
        <v>18</v>
      </c>
      <c r="D143" s="41">
        <v>52</v>
      </c>
      <c r="E143" s="42" t="s">
        <v>557</v>
      </c>
      <c r="F143" s="43" t="s">
        <v>20</v>
      </c>
      <c r="G143" s="43" t="s">
        <v>21</v>
      </c>
      <c r="H143" s="44" t="s">
        <v>336</v>
      </c>
      <c r="I143" s="43" t="s">
        <v>542</v>
      </c>
      <c r="J143" s="55" t="s">
        <v>558</v>
      </c>
      <c r="K143" s="20"/>
      <c r="L143" s="41"/>
      <c r="M143" s="45" t="s">
        <v>469</v>
      </c>
      <c r="N143" s="51" t="s">
        <v>559</v>
      </c>
    </row>
    <row r="144" ht="14.4" spans="1:14">
      <c r="A144" s="46">
        <v>141</v>
      </c>
      <c r="B144" s="13" t="s">
        <v>560</v>
      </c>
      <c r="C144" s="13" t="s">
        <v>18</v>
      </c>
      <c r="D144" s="41">
        <v>55</v>
      </c>
      <c r="E144" s="42" t="s">
        <v>280</v>
      </c>
      <c r="F144" s="43" t="s">
        <v>20</v>
      </c>
      <c r="G144" s="43" t="s">
        <v>21</v>
      </c>
      <c r="H144" s="44" t="s">
        <v>336</v>
      </c>
      <c r="I144" s="43" t="s">
        <v>467</v>
      </c>
      <c r="J144" s="55" t="s">
        <v>561</v>
      </c>
      <c r="K144" s="20"/>
      <c r="L144" s="41"/>
      <c r="M144" s="45" t="s">
        <v>469</v>
      </c>
      <c r="N144" s="51" t="s">
        <v>562</v>
      </c>
    </row>
    <row r="145" ht="14.4" spans="1:14">
      <c r="A145" s="46">
        <v>142</v>
      </c>
      <c r="B145" s="13" t="s">
        <v>563</v>
      </c>
      <c r="C145" s="13" t="s">
        <v>18</v>
      </c>
      <c r="D145" s="41">
        <v>50</v>
      </c>
      <c r="E145" s="42" t="s">
        <v>564</v>
      </c>
      <c r="F145" s="43" t="s">
        <v>20</v>
      </c>
      <c r="G145" s="43" t="s">
        <v>21</v>
      </c>
      <c r="H145" s="44" t="s">
        <v>336</v>
      </c>
      <c r="I145" s="43" t="s">
        <v>467</v>
      </c>
      <c r="J145" s="55" t="s">
        <v>565</v>
      </c>
      <c r="K145" s="20"/>
      <c r="L145" s="41"/>
      <c r="M145" s="45" t="s">
        <v>469</v>
      </c>
      <c r="N145" s="51" t="s">
        <v>566</v>
      </c>
    </row>
    <row r="146" ht="14.4" spans="1:14">
      <c r="A146" s="46">
        <v>143</v>
      </c>
      <c r="B146" s="13" t="s">
        <v>567</v>
      </c>
      <c r="C146" s="13" t="s">
        <v>18</v>
      </c>
      <c r="D146" s="41">
        <v>46</v>
      </c>
      <c r="E146" s="42" t="s">
        <v>568</v>
      </c>
      <c r="F146" s="43" t="s">
        <v>20</v>
      </c>
      <c r="G146" s="43" t="s">
        <v>21</v>
      </c>
      <c r="H146" s="44" t="s">
        <v>336</v>
      </c>
      <c r="I146" s="43" t="s">
        <v>467</v>
      </c>
      <c r="J146" s="55" t="s">
        <v>569</v>
      </c>
      <c r="K146" s="20"/>
      <c r="L146" s="41"/>
      <c r="M146" s="45" t="s">
        <v>469</v>
      </c>
      <c r="N146" s="51" t="s">
        <v>570</v>
      </c>
    </row>
    <row r="147" ht="14.4" spans="1:14">
      <c r="A147" s="46">
        <v>144</v>
      </c>
      <c r="B147" s="13" t="s">
        <v>571</v>
      </c>
      <c r="C147" s="13" t="s">
        <v>18</v>
      </c>
      <c r="D147" s="41">
        <v>50</v>
      </c>
      <c r="E147" s="42" t="s">
        <v>534</v>
      </c>
      <c r="F147" s="43" t="s">
        <v>20</v>
      </c>
      <c r="G147" s="43" t="s">
        <v>21</v>
      </c>
      <c r="H147" s="44" t="s">
        <v>336</v>
      </c>
      <c r="I147" s="43" t="s">
        <v>467</v>
      </c>
      <c r="J147" s="55" t="s">
        <v>572</v>
      </c>
      <c r="K147" s="20"/>
      <c r="L147" s="41"/>
      <c r="M147" s="45" t="s">
        <v>469</v>
      </c>
      <c r="N147" s="51" t="s">
        <v>573</v>
      </c>
    </row>
    <row r="148" ht="14.4" spans="1:14">
      <c r="A148" s="46">
        <v>145</v>
      </c>
      <c r="B148" s="13" t="s">
        <v>574</v>
      </c>
      <c r="C148" s="13" t="s">
        <v>18</v>
      </c>
      <c r="D148" s="41">
        <f>2023-1971</f>
        <v>52</v>
      </c>
      <c r="E148" s="42" t="s">
        <v>350</v>
      </c>
      <c r="F148" s="43" t="s">
        <v>20</v>
      </c>
      <c r="G148" s="43" t="s">
        <v>21</v>
      </c>
      <c r="H148" s="44" t="s">
        <v>336</v>
      </c>
      <c r="I148" s="43" t="s">
        <v>467</v>
      </c>
      <c r="J148" s="55" t="s">
        <v>575</v>
      </c>
      <c r="K148" s="20"/>
      <c r="L148" s="41"/>
      <c r="M148" s="45" t="s">
        <v>469</v>
      </c>
      <c r="N148" s="51" t="s">
        <v>576</v>
      </c>
    </row>
    <row r="149" ht="14.4" spans="1:14">
      <c r="A149" s="46">
        <v>146</v>
      </c>
      <c r="B149" s="13" t="s">
        <v>577</v>
      </c>
      <c r="C149" s="13" t="s">
        <v>18</v>
      </c>
      <c r="D149" s="41">
        <v>58</v>
      </c>
      <c r="E149" s="42" t="s">
        <v>49</v>
      </c>
      <c r="F149" s="43" t="s">
        <v>61</v>
      </c>
      <c r="G149" s="43" t="s">
        <v>21</v>
      </c>
      <c r="H149" s="44" t="s">
        <v>336</v>
      </c>
      <c r="I149" s="43" t="s">
        <v>542</v>
      </c>
      <c r="J149" s="55" t="s">
        <v>578</v>
      </c>
      <c r="K149" s="20"/>
      <c r="L149" s="41"/>
      <c r="M149" s="45" t="s">
        <v>469</v>
      </c>
      <c r="N149" s="51" t="s">
        <v>579</v>
      </c>
    </row>
    <row r="150" ht="14.4" spans="1:14">
      <c r="A150" s="46">
        <v>147</v>
      </c>
      <c r="B150" s="13" t="s">
        <v>580</v>
      </c>
      <c r="C150" s="13" t="s">
        <v>82</v>
      </c>
      <c r="D150" s="41">
        <v>57</v>
      </c>
      <c r="E150" s="42" t="s">
        <v>581</v>
      </c>
      <c r="F150" s="43" t="s">
        <v>20</v>
      </c>
      <c r="G150" s="43" t="s">
        <v>21</v>
      </c>
      <c r="H150" s="44" t="s">
        <v>336</v>
      </c>
      <c r="I150" s="43" t="s">
        <v>467</v>
      </c>
      <c r="J150" s="55" t="s">
        <v>582</v>
      </c>
      <c r="K150" s="20"/>
      <c r="L150" s="41"/>
      <c r="M150" s="45" t="s">
        <v>469</v>
      </c>
      <c r="N150" s="51" t="s">
        <v>583</v>
      </c>
    </row>
    <row r="151" ht="14.4" spans="1:14">
      <c r="A151" s="46">
        <v>148</v>
      </c>
      <c r="B151" s="13" t="s">
        <v>584</v>
      </c>
      <c r="C151" s="13" t="s">
        <v>18</v>
      </c>
      <c r="D151" s="41">
        <v>44</v>
      </c>
      <c r="E151" s="42" t="s">
        <v>350</v>
      </c>
      <c r="F151" s="43" t="s">
        <v>20</v>
      </c>
      <c r="G151" s="43" t="s">
        <v>21</v>
      </c>
      <c r="H151" s="44" t="s">
        <v>336</v>
      </c>
      <c r="I151" s="43" t="s">
        <v>467</v>
      </c>
      <c r="J151" s="55" t="s">
        <v>585</v>
      </c>
      <c r="K151" s="20"/>
      <c r="L151" s="41"/>
      <c r="M151" s="45" t="s">
        <v>469</v>
      </c>
      <c r="N151" s="51" t="s">
        <v>586</v>
      </c>
    </row>
  </sheetData>
  <autoFilter ref="A3:K151">
    <extLst/>
  </autoFilter>
  <mergeCells count="3">
    <mergeCell ref="A1:N1"/>
    <mergeCell ref="A2:G2"/>
    <mergeCell ref="I2:K2"/>
  </mergeCells>
  <conditionalFormatting sqref="E17">
    <cfRule type="duplicateValues" dxfId="0" priority="4"/>
  </conditionalFormatting>
  <conditionalFormatting sqref="E92:E93">
    <cfRule type="duplicateValues" dxfId="0" priority="3"/>
  </conditionalFormatting>
  <conditionalFormatting sqref="E94:E95">
    <cfRule type="duplicateValues" dxfId="0" priority="2"/>
  </conditionalFormatting>
  <conditionalFormatting sqref="E128:E131">
    <cfRule type="duplicateValues" dxfId="0" priority="1"/>
  </conditionalFormatting>
  <printOptions horizontalCentered="1"/>
  <pageMargins left="0.196527777777778" right="0.118055555555556" top="0.472222222222222" bottom="0.236111111111111" header="0.5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19" workbookViewId="0">
      <selection activeCell="A1" sqref="A1:K1"/>
    </sheetView>
  </sheetViews>
  <sheetFormatPr defaultColWidth="9" defaultRowHeight="13.8"/>
  <cols>
    <col min="1" max="1" width="4.58333333333333" style="23" customWidth="1"/>
    <col min="2" max="2" width="7.33333333333333" style="23" customWidth="1"/>
    <col min="3" max="3" width="5.58333333333333" style="23" customWidth="1"/>
    <col min="4" max="4" width="5.33333333333333" style="23" customWidth="1"/>
    <col min="5" max="5" width="20.3333333333333" style="23" customWidth="1"/>
    <col min="6" max="6" width="6.33333333333333" style="23" customWidth="1"/>
    <col min="7" max="7" width="10" style="23" customWidth="1"/>
    <col min="8" max="8" width="21" style="23" customWidth="1"/>
    <col min="9" max="9" width="31.5" style="23" customWidth="1"/>
    <col min="10" max="10" width="12.5833333333333" style="23" customWidth="1"/>
    <col min="11" max="11" width="8" style="23" customWidth="1"/>
    <col min="12" max="16384" width="9" style="23"/>
  </cols>
  <sheetData>
    <row r="1" s="22" customFormat="1" ht="25.8" spans="1:11">
      <c r="A1" s="3" t="s">
        <v>587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4.4" spans="1:11">
      <c r="A2" s="5" t="s">
        <v>1</v>
      </c>
      <c r="B2" s="5"/>
      <c r="C2" s="5"/>
      <c r="D2" s="5"/>
      <c r="E2" s="5"/>
      <c r="F2" s="5"/>
      <c r="G2" s="5"/>
      <c r="H2" s="7"/>
      <c r="I2" s="18" t="s">
        <v>588</v>
      </c>
      <c r="J2" s="18"/>
      <c r="K2" s="18"/>
    </row>
    <row r="3" ht="45" customHeight="1" spans="1:11">
      <c r="A3" s="8" t="s">
        <v>3</v>
      </c>
      <c r="B3" s="10" t="s">
        <v>4</v>
      </c>
      <c r="C3" s="8" t="s">
        <v>5</v>
      </c>
      <c r="D3" s="8" t="s">
        <v>6</v>
      </c>
      <c r="E3" s="10" t="s">
        <v>7</v>
      </c>
      <c r="F3" s="10" t="s">
        <v>8</v>
      </c>
      <c r="G3" s="10" t="s">
        <v>589</v>
      </c>
      <c r="H3" s="10" t="s">
        <v>10</v>
      </c>
      <c r="I3" s="10" t="s">
        <v>11</v>
      </c>
      <c r="J3" s="10" t="s">
        <v>12</v>
      </c>
      <c r="K3" s="8" t="s">
        <v>590</v>
      </c>
    </row>
    <row r="4" ht="21" customHeight="1" spans="1:11">
      <c r="A4" s="24">
        <v>1</v>
      </c>
      <c r="B4" s="13" t="s">
        <v>591</v>
      </c>
      <c r="C4" s="13" t="str">
        <f t="shared" ref="C4:C30" si="0">IF(OR(LEN(E4)=15,LEN(E4)=18),IF(MOD(MID(E4,15,3)*1,2),"男","女"),#N/A)</f>
        <v>男</v>
      </c>
      <c r="D4" s="13">
        <f t="shared" ref="D4:D30" si="1">2022-MID(E4,7,4)</f>
        <v>50</v>
      </c>
      <c r="E4" s="25" t="s">
        <v>592</v>
      </c>
      <c r="F4" s="13" t="s">
        <v>61</v>
      </c>
      <c r="G4" s="13" t="s">
        <v>593</v>
      </c>
      <c r="H4" s="15" t="s">
        <v>594</v>
      </c>
      <c r="I4" s="13" t="s">
        <v>595</v>
      </c>
      <c r="J4" s="19">
        <v>13137750285</v>
      </c>
      <c r="K4" s="20" t="s">
        <v>200</v>
      </c>
    </row>
    <row r="5" ht="21" customHeight="1" spans="1:11">
      <c r="A5" s="24">
        <v>2</v>
      </c>
      <c r="B5" s="13" t="s">
        <v>596</v>
      </c>
      <c r="C5" s="13" t="str">
        <f t="shared" si="0"/>
        <v>女</v>
      </c>
      <c r="D5" s="13">
        <f t="shared" si="1"/>
        <v>48</v>
      </c>
      <c r="E5" s="25" t="s">
        <v>597</v>
      </c>
      <c r="F5" s="13" t="s">
        <v>20</v>
      </c>
      <c r="G5" s="13" t="s">
        <v>593</v>
      </c>
      <c r="H5" s="15" t="s">
        <v>594</v>
      </c>
      <c r="I5" s="13" t="s">
        <v>598</v>
      </c>
      <c r="J5" s="19">
        <v>19137522916</v>
      </c>
      <c r="K5" s="20" t="s">
        <v>200</v>
      </c>
    </row>
    <row r="6" ht="21" customHeight="1" spans="1:11">
      <c r="A6" s="24">
        <v>3</v>
      </c>
      <c r="B6" s="13" t="s">
        <v>599</v>
      </c>
      <c r="C6" s="13" t="str">
        <f t="shared" si="0"/>
        <v>男</v>
      </c>
      <c r="D6" s="13">
        <f t="shared" si="1"/>
        <v>48</v>
      </c>
      <c r="E6" s="25" t="s">
        <v>600</v>
      </c>
      <c r="F6" s="13" t="s">
        <v>61</v>
      </c>
      <c r="G6" s="13" t="s">
        <v>593</v>
      </c>
      <c r="H6" s="15" t="s">
        <v>594</v>
      </c>
      <c r="I6" s="13" t="s">
        <v>601</v>
      </c>
      <c r="J6" s="19">
        <v>18737594835</v>
      </c>
      <c r="K6" s="20" t="s">
        <v>200</v>
      </c>
    </row>
    <row r="7" ht="21" customHeight="1" spans="1:11">
      <c r="A7" s="24">
        <v>4</v>
      </c>
      <c r="B7" s="13" t="s">
        <v>602</v>
      </c>
      <c r="C7" s="13" t="str">
        <f t="shared" si="0"/>
        <v>男</v>
      </c>
      <c r="D7" s="13">
        <f t="shared" si="1"/>
        <v>54</v>
      </c>
      <c r="E7" s="25" t="s">
        <v>603</v>
      </c>
      <c r="F7" s="13" t="s">
        <v>20</v>
      </c>
      <c r="G7" s="13" t="s">
        <v>593</v>
      </c>
      <c r="H7" s="15" t="s">
        <v>594</v>
      </c>
      <c r="I7" s="13" t="s">
        <v>604</v>
      </c>
      <c r="J7" s="19">
        <v>13613754758</v>
      </c>
      <c r="K7" s="20" t="s">
        <v>200</v>
      </c>
    </row>
    <row r="8" ht="21" customHeight="1" spans="1:11">
      <c r="A8" s="24">
        <v>5</v>
      </c>
      <c r="B8" s="13" t="s">
        <v>605</v>
      </c>
      <c r="C8" s="13" t="str">
        <f t="shared" si="0"/>
        <v>女</v>
      </c>
      <c r="D8" s="13">
        <f t="shared" si="1"/>
        <v>51</v>
      </c>
      <c r="E8" s="25" t="s">
        <v>606</v>
      </c>
      <c r="F8" s="13" t="s">
        <v>61</v>
      </c>
      <c r="G8" s="13" t="s">
        <v>593</v>
      </c>
      <c r="H8" s="15" t="s">
        <v>594</v>
      </c>
      <c r="I8" s="13" t="s">
        <v>607</v>
      </c>
      <c r="J8" s="19">
        <v>15225038967</v>
      </c>
      <c r="K8" s="20" t="s">
        <v>200</v>
      </c>
    </row>
    <row r="9" ht="21" customHeight="1" spans="1:11">
      <c r="A9" s="24">
        <v>6</v>
      </c>
      <c r="B9" s="13" t="s">
        <v>608</v>
      </c>
      <c r="C9" s="13" t="str">
        <f t="shared" si="0"/>
        <v>女</v>
      </c>
      <c r="D9" s="13">
        <f t="shared" si="1"/>
        <v>28</v>
      </c>
      <c r="E9" s="25" t="s">
        <v>609</v>
      </c>
      <c r="F9" s="13" t="s">
        <v>61</v>
      </c>
      <c r="G9" s="13" t="s">
        <v>593</v>
      </c>
      <c r="H9" s="15" t="s">
        <v>594</v>
      </c>
      <c r="I9" s="13" t="s">
        <v>610</v>
      </c>
      <c r="J9" s="19">
        <v>19939030966</v>
      </c>
      <c r="K9" s="20" t="s">
        <v>200</v>
      </c>
    </row>
    <row r="10" ht="21" customHeight="1" spans="1:11">
      <c r="A10" s="24">
        <v>7</v>
      </c>
      <c r="B10" s="13" t="s">
        <v>611</v>
      </c>
      <c r="C10" s="13" t="str">
        <f t="shared" si="0"/>
        <v>男</v>
      </c>
      <c r="D10" s="13">
        <f t="shared" si="1"/>
        <v>54</v>
      </c>
      <c r="E10" s="25" t="s">
        <v>612</v>
      </c>
      <c r="F10" s="13" t="s">
        <v>61</v>
      </c>
      <c r="G10" s="13" t="s">
        <v>593</v>
      </c>
      <c r="H10" s="15" t="s">
        <v>594</v>
      </c>
      <c r="I10" s="13" t="s">
        <v>613</v>
      </c>
      <c r="J10" s="19">
        <v>18903903226</v>
      </c>
      <c r="K10" s="20" t="s">
        <v>200</v>
      </c>
    </row>
    <row r="11" ht="21" customHeight="1" spans="1:11">
      <c r="A11" s="24">
        <v>8</v>
      </c>
      <c r="B11" s="13" t="s">
        <v>614</v>
      </c>
      <c r="C11" s="13" t="str">
        <f t="shared" si="0"/>
        <v>女</v>
      </c>
      <c r="D11" s="13">
        <f t="shared" si="1"/>
        <v>46</v>
      </c>
      <c r="E11" s="25" t="s">
        <v>615</v>
      </c>
      <c r="F11" s="13" t="s">
        <v>20</v>
      </c>
      <c r="G11" s="13" t="s">
        <v>593</v>
      </c>
      <c r="H11" s="15" t="s">
        <v>594</v>
      </c>
      <c r="I11" s="13" t="s">
        <v>616</v>
      </c>
      <c r="J11" s="19">
        <v>15938928754</v>
      </c>
      <c r="K11" s="20" t="s">
        <v>200</v>
      </c>
    </row>
    <row r="12" ht="21" customHeight="1" spans="1:11">
      <c r="A12" s="24">
        <v>9</v>
      </c>
      <c r="B12" s="13" t="s">
        <v>617</v>
      </c>
      <c r="C12" s="13" t="str">
        <f t="shared" si="0"/>
        <v>女</v>
      </c>
      <c r="D12" s="13">
        <f t="shared" si="1"/>
        <v>52</v>
      </c>
      <c r="E12" s="25" t="s">
        <v>618</v>
      </c>
      <c r="F12" s="13" t="s">
        <v>61</v>
      </c>
      <c r="G12" s="13" t="s">
        <v>593</v>
      </c>
      <c r="H12" s="15" t="s">
        <v>594</v>
      </c>
      <c r="I12" s="13" t="s">
        <v>619</v>
      </c>
      <c r="J12" s="19">
        <v>17788197871</v>
      </c>
      <c r="K12" s="20" t="s">
        <v>200</v>
      </c>
    </row>
    <row r="13" ht="21" customHeight="1" spans="1:11">
      <c r="A13" s="24">
        <v>10</v>
      </c>
      <c r="B13" s="13" t="s">
        <v>620</v>
      </c>
      <c r="C13" s="13" t="str">
        <f t="shared" si="0"/>
        <v>女</v>
      </c>
      <c r="D13" s="13">
        <f t="shared" si="1"/>
        <v>50</v>
      </c>
      <c r="E13" s="25" t="s">
        <v>621</v>
      </c>
      <c r="F13" s="13" t="s">
        <v>20</v>
      </c>
      <c r="G13" s="13" t="s">
        <v>593</v>
      </c>
      <c r="H13" s="15" t="s">
        <v>594</v>
      </c>
      <c r="I13" s="13" t="s">
        <v>622</v>
      </c>
      <c r="J13" s="19">
        <v>13783232128</v>
      </c>
      <c r="K13" s="20" t="s">
        <v>200</v>
      </c>
    </row>
    <row r="14" ht="21" customHeight="1" spans="1:11">
      <c r="A14" s="24">
        <v>11</v>
      </c>
      <c r="B14" s="13" t="s">
        <v>623</v>
      </c>
      <c r="C14" s="13" t="str">
        <f t="shared" si="0"/>
        <v>男</v>
      </c>
      <c r="D14" s="13">
        <f t="shared" si="1"/>
        <v>57</v>
      </c>
      <c r="E14" s="25" t="s">
        <v>624</v>
      </c>
      <c r="F14" s="13" t="s">
        <v>61</v>
      </c>
      <c r="G14" s="13" t="s">
        <v>593</v>
      </c>
      <c r="H14" s="15" t="s">
        <v>594</v>
      </c>
      <c r="I14" s="13" t="s">
        <v>625</v>
      </c>
      <c r="J14" s="19">
        <v>13409474559</v>
      </c>
      <c r="K14" s="20" t="s">
        <v>200</v>
      </c>
    </row>
    <row r="15" ht="21" customHeight="1" spans="1:11">
      <c r="A15" s="24">
        <v>12</v>
      </c>
      <c r="B15" s="13" t="s">
        <v>626</v>
      </c>
      <c r="C15" s="13" t="str">
        <f t="shared" si="0"/>
        <v>女</v>
      </c>
      <c r="D15" s="13">
        <f t="shared" si="1"/>
        <v>53</v>
      </c>
      <c r="E15" s="25" t="s">
        <v>627</v>
      </c>
      <c r="F15" s="13" t="s">
        <v>61</v>
      </c>
      <c r="G15" s="13" t="s">
        <v>593</v>
      </c>
      <c r="H15" s="15" t="s">
        <v>594</v>
      </c>
      <c r="I15" s="13" t="s">
        <v>628</v>
      </c>
      <c r="J15" s="19">
        <v>18749661991</v>
      </c>
      <c r="K15" s="20" t="s">
        <v>200</v>
      </c>
    </row>
    <row r="16" ht="21" customHeight="1" spans="1:11">
      <c r="A16" s="24">
        <v>13</v>
      </c>
      <c r="B16" s="13" t="s">
        <v>629</v>
      </c>
      <c r="C16" s="13" t="str">
        <f t="shared" si="0"/>
        <v>女</v>
      </c>
      <c r="D16" s="13">
        <f t="shared" si="1"/>
        <v>56</v>
      </c>
      <c r="E16" s="25" t="s">
        <v>630</v>
      </c>
      <c r="F16" s="13" t="s">
        <v>61</v>
      </c>
      <c r="G16" s="13" t="s">
        <v>593</v>
      </c>
      <c r="H16" s="15" t="s">
        <v>594</v>
      </c>
      <c r="I16" s="13" t="s">
        <v>631</v>
      </c>
      <c r="J16" s="19">
        <v>13781829982</v>
      </c>
      <c r="K16" s="20" t="s">
        <v>200</v>
      </c>
    </row>
    <row r="17" ht="21" customHeight="1" spans="1:11">
      <c r="A17" s="24">
        <v>14</v>
      </c>
      <c r="B17" s="26" t="s">
        <v>204</v>
      </c>
      <c r="C17" s="13" t="str">
        <f t="shared" si="0"/>
        <v>女</v>
      </c>
      <c r="D17" s="13">
        <f t="shared" si="1"/>
        <v>52</v>
      </c>
      <c r="E17" s="25" t="s">
        <v>632</v>
      </c>
      <c r="F17" s="13" t="s">
        <v>20</v>
      </c>
      <c r="G17" s="13" t="s">
        <v>593</v>
      </c>
      <c r="H17" s="15" t="s">
        <v>594</v>
      </c>
      <c r="I17" s="13" t="s">
        <v>633</v>
      </c>
      <c r="J17" s="19">
        <v>18737527351</v>
      </c>
      <c r="K17" s="20" t="s">
        <v>200</v>
      </c>
    </row>
    <row r="18" ht="21" customHeight="1" spans="1:11">
      <c r="A18" s="24">
        <v>15</v>
      </c>
      <c r="B18" s="13" t="s">
        <v>634</v>
      </c>
      <c r="C18" s="13" t="str">
        <f t="shared" si="0"/>
        <v>女</v>
      </c>
      <c r="D18" s="13">
        <f t="shared" si="1"/>
        <v>54</v>
      </c>
      <c r="E18" s="25" t="s">
        <v>635</v>
      </c>
      <c r="F18" s="13" t="s">
        <v>61</v>
      </c>
      <c r="G18" s="13" t="s">
        <v>593</v>
      </c>
      <c r="H18" s="15" t="s">
        <v>594</v>
      </c>
      <c r="I18" s="13" t="s">
        <v>636</v>
      </c>
      <c r="J18" s="19">
        <v>18437515485</v>
      </c>
      <c r="K18" s="20" t="s">
        <v>200</v>
      </c>
    </row>
    <row r="19" ht="21" customHeight="1" spans="1:11">
      <c r="A19" s="24">
        <v>16</v>
      </c>
      <c r="B19" s="13" t="s">
        <v>637</v>
      </c>
      <c r="C19" s="13" t="str">
        <f t="shared" si="0"/>
        <v>男</v>
      </c>
      <c r="D19" s="13">
        <f t="shared" si="1"/>
        <v>46</v>
      </c>
      <c r="E19" s="25" t="s">
        <v>638</v>
      </c>
      <c r="F19" s="13" t="s">
        <v>20</v>
      </c>
      <c r="G19" s="13" t="s">
        <v>593</v>
      </c>
      <c r="H19" s="15" t="s">
        <v>594</v>
      </c>
      <c r="I19" s="13" t="s">
        <v>639</v>
      </c>
      <c r="J19" s="19">
        <v>15994038512</v>
      </c>
      <c r="K19" s="20" t="s">
        <v>200</v>
      </c>
    </row>
    <row r="20" ht="21" customHeight="1" spans="1:11">
      <c r="A20" s="24">
        <v>17</v>
      </c>
      <c r="B20" s="13" t="s">
        <v>640</v>
      </c>
      <c r="C20" s="13" t="str">
        <f t="shared" si="0"/>
        <v>女</v>
      </c>
      <c r="D20" s="13">
        <f t="shared" si="1"/>
        <v>51</v>
      </c>
      <c r="E20" s="25" t="s">
        <v>641</v>
      </c>
      <c r="F20" s="13" t="s">
        <v>20</v>
      </c>
      <c r="G20" s="13" t="s">
        <v>593</v>
      </c>
      <c r="H20" s="15" t="s">
        <v>594</v>
      </c>
      <c r="I20" s="13" t="s">
        <v>642</v>
      </c>
      <c r="J20" s="19">
        <v>15136985225</v>
      </c>
      <c r="K20" s="20" t="s">
        <v>643</v>
      </c>
    </row>
    <row r="21" ht="21" customHeight="1" spans="1:11">
      <c r="A21" s="24">
        <v>18</v>
      </c>
      <c r="B21" s="13" t="s">
        <v>644</v>
      </c>
      <c r="C21" s="13" t="str">
        <f t="shared" si="0"/>
        <v>女</v>
      </c>
      <c r="D21" s="13">
        <f t="shared" si="1"/>
        <v>54</v>
      </c>
      <c r="E21" s="25" t="s">
        <v>645</v>
      </c>
      <c r="F21" s="13" t="s">
        <v>20</v>
      </c>
      <c r="G21" s="13" t="s">
        <v>593</v>
      </c>
      <c r="H21" s="15" t="s">
        <v>594</v>
      </c>
      <c r="I21" s="13" t="s">
        <v>646</v>
      </c>
      <c r="J21" s="19">
        <v>15093823028</v>
      </c>
      <c r="K21" s="20" t="s">
        <v>643</v>
      </c>
    </row>
    <row r="22" ht="21" customHeight="1" spans="1:11">
      <c r="A22" s="24">
        <v>19</v>
      </c>
      <c r="B22" s="13" t="s">
        <v>647</v>
      </c>
      <c r="C22" s="13" t="str">
        <f t="shared" si="0"/>
        <v>女</v>
      </c>
      <c r="D22" s="13">
        <f t="shared" si="1"/>
        <v>55</v>
      </c>
      <c r="E22" s="25" t="s">
        <v>648</v>
      </c>
      <c r="F22" s="13" t="s">
        <v>61</v>
      </c>
      <c r="G22" s="13" t="s">
        <v>593</v>
      </c>
      <c r="H22" s="15" t="s">
        <v>594</v>
      </c>
      <c r="I22" s="13" t="s">
        <v>649</v>
      </c>
      <c r="J22" s="19">
        <v>19939026107</v>
      </c>
      <c r="K22" s="20" t="s">
        <v>643</v>
      </c>
    </row>
    <row r="23" ht="21" customHeight="1" spans="1:11">
      <c r="A23" s="24">
        <v>20</v>
      </c>
      <c r="B23" s="13" t="s">
        <v>650</v>
      </c>
      <c r="C23" s="13" t="str">
        <f t="shared" si="0"/>
        <v>男</v>
      </c>
      <c r="D23" s="13">
        <f t="shared" si="1"/>
        <v>57</v>
      </c>
      <c r="E23" s="25" t="s">
        <v>651</v>
      </c>
      <c r="F23" s="13" t="s">
        <v>61</v>
      </c>
      <c r="G23" s="13" t="s">
        <v>593</v>
      </c>
      <c r="H23" s="15" t="s">
        <v>594</v>
      </c>
      <c r="I23" s="13" t="s">
        <v>652</v>
      </c>
      <c r="J23" s="19">
        <v>15238271547</v>
      </c>
      <c r="K23" s="20" t="s">
        <v>643</v>
      </c>
    </row>
    <row r="24" ht="21" customHeight="1" spans="1:11">
      <c r="A24" s="24">
        <v>21</v>
      </c>
      <c r="B24" s="13" t="s">
        <v>653</v>
      </c>
      <c r="C24" s="13" t="str">
        <f t="shared" si="0"/>
        <v>女</v>
      </c>
      <c r="D24" s="13">
        <f t="shared" si="1"/>
        <v>51</v>
      </c>
      <c r="E24" s="25" t="s">
        <v>654</v>
      </c>
      <c r="F24" s="13" t="s">
        <v>20</v>
      </c>
      <c r="G24" s="13" t="s">
        <v>593</v>
      </c>
      <c r="H24" s="15" t="s">
        <v>594</v>
      </c>
      <c r="I24" s="13" t="s">
        <v>655</v>
      </c>
      <c r="J24" s="19">
        <v>17788195286</v>
      </c>
      <c r="K24" s="20" t="s">
        <v>643</v>
      </c>
    </row>
    <row r="25" ht="21" customHeight="1" spans="1:11">
      <c r="A25" s="24">
        <v>22</v>
      </c>
      <c r="B25" s="13" t="s">
        <v>656</v>
      </c>
      <c r="C25" s="13" t="str">
        <f t="shared" si="0"/>
        <v>女</v>
      </c>
      <c r="D25" s="13">
        <f t="shared" si="1"/>
        <v>29</v>
      </c>
      <c r="E25" s="25" t="s">
        <v>657</v>
      </c>
      <c r="F25" s="13" t="s">
        <v>20</v>
      </c>
      <c r="G25" s="13" t="s">
        <v>593</v>
      </c>
      <c r="H25" s="15" t="s">
        <v>594</v>
      </c>
      <c r="I25" s="13" t="s">
        <v>658</v>
      </c>
      <c r="J25" s="19">
        <v>13353751918</v>
      </c>
      <c r="K25" s="20" t="s">
        <v>643</v>
      </c>
    </row>
    <row r="26" ht="21" customHeight="1" spans="1:11">
      <c r="A26" s="24">
        <v>23</v>
      </c>
      <c r="B26" s="13" t="s">
        <v>659</v>
      </c>
      <c r="C26" s="13" t="str">
        <f t="shared" si="0"/>
        <v>女</v>
      </c>
      <c r="D26" s="13">
        <f t="shared" si="1"/>
        <v>54</v>
      </c>
      <c r="E26" s="25" t="s">
        <v>660</v>
      </c>
      <c r="F26" s="13" t="s">
        <v>61</v>
      </c>
      <c r="G26" s="13" t="s">
        <v>593</v>
      </c>
      <c r="H26" s="15" t="s">
        <v>594</v>
      </c>
      <c r="I26" s="13" t="s">
        <v>661</v>
      </c>
      <c r="J26" s="19">
        <v>13233716281</v>
      </c>
      <c r="K26" s="20" t="s">
        <v>643</v>
      </c>
    </row>
    <row r="27" ht="21" customHeight="1" spans="1:11">
      <c r="A27" s="24">
        <v>24</v>
      </c>
      <c r="B27" s="13" t="s">
        <v>662</v>
      </c>
      <c r="C27" s="13" t="str">
        <f t="shared" si="0"/>
        <v>女</v>
      </c>
      <c r="D27" s="13">
        <f t="shared" si="1"/>
        <v>51</v>
      </c>
      <c r="E27" s="25" t="s">
        <v>663</v>
      </c>
      <c r="F27" s="13" t="s">
        <v>20</v>
      </c>
      <c r="G27" s="13" t="s">
        <v>593</v>
      </c>
      <c r="H27" s="15" t="s">
        <v>594</v>
      </c>
      <c r="I27" s="13" t="s">
        <v>664</v>
      </c>
      <c r="J27" s="19">
        <v>13137760329</v>
      </c>
      <c r="K27" s="20" t="s">
        <v>643</v>
      </c>
    </row>
    <row r="28" ht="21" customHeight="1" spans="1:11">
      <c r="A28" s="24">
        <v>25</v>
      </c>
      <c r="B28" s="13" t="s">
        <v>665</v>
      </c>
      <c r="C28" s="13" t="str">
        <f t="shared" si="0"/>
        <v>女</v>
      </c>
      <c r="D28" s="13">
        <f t="shared" si="1"/>
        <v>52</v>
      </c>
      <c r="E28" s="25" t="s">
        <v>666</v>
      </c>
      <c r="F28" s="13" t="s">
        <v>61</v>
      </c>
      <c r="G28" s="13" t="s">
        <v>593</v>
      </c>
      <c r="H28" s="15" t="s">
        <v>594</v>
      </c>
      <c r="I28" s="13" t="s">
        <v>667</v>
      </c>
      <c r="J28" s="19">
        <v>17589527239</v>
      </c>
      <c r="K28" s="20" t="s">
        <v>643</v>
      </c>
    </row>
    <row r="29" ht="21" customHeight="1" spans="1:11">
      <c r="A29" s="24">
        <v>26</v>
      </c>
      <c r="B29" s="13" t="s">
        <v>668</v>
      </c>
      <c r="C29" s="13" t="str">
        <f t="shared" si="0"/>
        <v>女</v>
      </c>
      <c r="D29" s="13">
        <f t="shared" si="1"/>
        <v>47</v>
      </c>
      <c r="E29" s="25" t="s">
        <v>669</v>
      </c>
      <c r="F29" s="13" t="s">
        <v>61</v>
      </c>
      <c r="G29" s="13" t="s">
        <v>593</v>
      </c>
      <c r="H29" s="15" t="s">
        <v>594</v>
      </c>
      <c r="I29" s="13" t="s">
        <v>670</v>
      </c>
      <c r="J29" s="19">
        <v>19339539263</v>
      </c>
      <c r="K29" s="20" t="s">
        <v>643</v>
      </c>
    </row>
    <row r="30" ht="21" customHeight="1" spans="1:11">
      <c r="A30" s="24">
        <v>27</v>
      </c>
      <c r="B30" s="27" t="s">
        <v>671</v>
      </c>
      <c r="C30" s="13" t="str">
        <f t="shared" si="0"/>
        <v>女</v>
      </c>
      <c r="D30" s="13">
        <f t="shared" si="1"/>
        <v>50</v>
      </c>
      <c r="E30" s="25" t="s">
        <v>672</v>
      </c>
      <c r="F30" s="13" t="s">
        <v>20</v>
      </c>
      <c r="G30" s="13" t="s">
        <v>593</v>
      </c>
      <c r="H30" s="15" t="s">
        <v>594</v>
      </c>
      <c r="I30" s="13" t="s">
        <v>673</v>
      </c>
      <c r="J30" s="19">
        <v>18937563539</v>
      </c>
      <c r="K30" s="20" t="s">
        <v>643</v>
      </c>
    </row>
    <row r="31" ht="21" customHeight="1" spans="1:11">
      <c r="A31" s="24">
        <v>28</v>
      </c>
      <c r="B31" s="13" t="s">
        <v>674</v>
      </c>
      <c r="C31" s="13" t="str">
        <f t="shared" ref="C31:C42" si="2">IF(OR(LEN(E31)=15,LEN(E31)=18),IF(MOD(MID(E31,15,3)*1,2),"男","女"),#N/A)</f>
        <v>女</v>
      </c>
      <c r="D31" s="13">
        <f t="shared" ref="D31:D42" si="3">2022-MID(E31,7,4)</f>
        <v>57</v>
      </c>
      <c r="E31" s="25" t="s">
        <v>675</v>
      </c>
      <c r="F31" s="13" t="s">
        <v>20</v>
      </c>
      <c r="G31" s="13" t="s">
        <v>593</v>
      </c>
      <c r="H31" s="15" t="s">
        <v>594</v>
      </c>
      <c r="I31" s="13" t="s">
        <v>676</v>
      </c>
      <c r="J31" s="19">
        <v>17629666918</v>
      </c>
      <c r="K31" s="20" t="s">
        <v>643</v>
      </c>
    </row>
    <row r="32" ht="21" customHeight="1" spans="1:11">
      <c r="A32" s="24">
        <v>29</v>
      </c>
      <c r="B32" s="13" t="s">
        <v>677</v>
      </c>
      <c r="C32" s="13" t="str">
        <f t="shared" si="2"/>
        <v>女</v>
      </c>
      <c r="D32" s="13">
        <f t="shared" si="3"/>
        <v>55</v>
      </c>
      <c r="E32" s="25" t="s">
        <v>678</v>
      </c>
      <c r="F32" s="13" t="s">
        <v>20</v>
      </c>
      <c r="G32" s="13" t="s">
        <v>593</v>
      </c>
      <c r="H32" s="15" t="s">
        <v>594</v>
      </c>
      <c r="I32" s="13" t="s">
        <v>679</v>
      </c>
      <c r="J32" s="19">
        <v>18317657423</v>
      </c>
      <c r="K32" s="20" t="s">
        <v>643</v>
      </c>
    </row>
    <row r="33" ht="21" customHeight="1" spans="1:11">
      <c r="A33" s="24">
        <v>30</v>
      </c>
      <c r="B33" s="13" t="s">
        <v>680</v>
      </c>
      <c r="C33" s="13" t="str">
        <f t="shared" si="2"/>
        <v>女</v>
      </c>
      <c r="D33" s="13">
        <f t="shared" si="3"/>
        <v>53</v>
      </c>
      <c r="E33" s="25" t="s">
        <v>681</v>
      </c>
      <c r="F33" s="13" t="s">
        <v>20</v>
      </c>
      <c r="G33" s="13" t="s">
        <v>593</v>
      </c>
      <c r="H33" s="15" t="s">
        <v>594</v>
      </c>
      <c r="I33" s="13" t="s">
        <v>682</v>
      </c>
      <c r="J33" s="19">
        <v>15737559445</v>
      </c>
      <c r="K33" s="20" t="s">
        <v>643</v>
      </c>
    </row>
    <row r="34" ht="21" customHeight="1" spans="1:11">
      <c r="A34" s="24">
        <v>31</v>
      </c>
      <c r="B34" s="13" t="s">
        <v>48</v>
      </c>
      <c r="C34" s="13" t="str">
        <f t="shared" si="2"/>
        <v>女</v>
      </c>
      <c r="D34" s="13">
        <f t="shared" si="3"/>
        <v>56</v>
      </c>
      <c r="E34" s="25" t="s">
        <v>683</v>
      </c>
      <c r="F34" s="13" t="s">
        <v>20</v>
      </c>
      <c r="G34" s="13" t="s">
        <v>593</v>
      </c>
      <c r="H34" s="15" t="s">
        <v>594</v>
      </c>
      <c r="I34" s="13" t="s">
        <v>684</v>
      </c>
      <c r="J34" s="19">
        <v>18236686867</v>
      </c>
      <c r="K34" s="20" t="s">
        <v>643</v>
      </c>
    </row>
    <row r="35" ht="21" customHeight="1" spans="1:11">
      <c r="A35" s="24">
        <v>32</v>
      </c>
      <c r="B35" s="13" t="s">
        <v>685</v>
      </c>
      <c r="C35" s="13" t="str">
        <f t="shared" si="2"/>
        <v>女</v>
      </c>
      <c r="D35" s="13">
        <f t="shared" si="3"/>
        <v>40</v>
      </c>
      <c r="E35" s="25" t="s">
        <v>686</v>
      </c>
      <c r="F35" s="13" t="s">
        <v>20</v>
      </c>
      <c r="G35" s="13" t="s">
        <v>593</v>
      </c>
      <c r="H35" s="15" t="s">
        <v>594</v>
      </c>
      <c r="I35" s="13" t="s">
        <v>687</v>
      </c>
      <c r="J35" s="19">
        <v>15886726194</v>
      </c>
      <c r="K35" s="20" t="s">
        <v>643</v>
      </c>
    </row>
    <row r="36" ht="21" customHeight="1" spans="1:11">
      <c r="A36" s="24">
        <v>33</v>
      </c>
      <c r="B36" s="13" t="s">
        <v>688</v>
      </c>
      <c r="C36" s="13" t="str">
        <f t="shared" si="2"/>
        <v>女</v>
      </c>
      <c r="D36" s="13">
        <f t="shared" si="3"/>
        <v>46</v>
      </c>
      <c r="E36" s="25" t="s">
        <v>689</v>
      </c>
      <c r="F36" s="13" t="s">
        <v>20</v>
      </c>
      <c r="G36" s="13" t="s">
        <v>593</v>
      </c>
      <c r="H36" s="15" t="s">
        <v>594</v>
      </c>
      <c r="I36" s="13" t="s">
        <v>690</v>
      </c>
      <c r="J36" s="19">
        <v>13393799585</v>
      </c>
      <c r="K36" s="20" t="s">
        <v>643</v>
      </c>
    </row>
    <row r="37" ht="21" customHeight="1" spans="1:11">
      <c r="A37" s="24">
        <v>34</v>
      </c>
      <c r="B37" s="13" t="s">
        <v>691</v>
      </c>
      <c r="C37" s="13" t="str">
        <f t="shared" si="2"/>
        <v>女</v>
      </c>
      <c r="D37" s="13">
        <f t="shared" si="3"/>
        <v>57</v>
      </c>
      <c r="E37" s="25" t="s">
        <v>692</v>
      </c>
      <c r="F37" s="13" t="s">
        <v>20</v>
      </c>
      <c r="G37" s="13" t="s">
        <v>593</v>
      </c>
      <c r="H37" s="15" t="s">
        <v>594</v>
      </c>
      <c r="I37" s="13" t="s">
        <v>693</v>
      </c>
      <c r="J37" s="19">
        <v>18937561281</v>
      </c>
      <c r="K37" s="20" t="s">
        <v>643</v>
      </c>
    </row>
    <row r="38" ht="21" customHeight="1" spans="1:11">
      <c r="A38" s="24">
        <v>35</v>
      </c>
      <c r="B38" s="13" t="s">
        <v>694</v>
      </c>
      <c r="C38" s="13" t="str">
        <f t="shared" si="2"/>
        <v>女</v>
      </c>
      <c r="D38" s="13">
        <f t="shared" si="3"/>
        <v>44</v>
      </c>
      <c r="E38" s="25" t="s">
        <v>695</v>
      </c>
      <c r="F38" s="13" t="s">
        <v>20</v>
      </c>
      <c r="G38" s="13" t="s">
        <v>593</v>
      </c>
      <c r="H38" s="15" t="s">
        <v>594</v>
      </c>
      <c r="I38" s="13" t="s">
        <v>622</v>
      </c>
      <c r="J38" s="19">
        <v>13503411872</v>
      </c>
      <c r="K38" s="20" t="s">
        <v>643</v>
      </c>
    </row>
    <row r="39" ht="21" customHeight="1" spans="1:11">
      <c r="A39" s="24">
        <v>36</v>
      </c>
      <c r="B39" s="13" t="s">
        <v>696</v>
      </c>
      <c r="C39" s="13" t="str">
        <f t="shared" si="2"/>
        <v>女</v>
      </c>
      <c r="D39" s="13">
        <f t="shared" si="3"/>
        <v>45</v>
      </c>
      <c r="E39" s="25" t="s">
        <v>697</v>
      </c>
      <c r="F39" s="13" t="s">
        <v>20</v>
      </c>
      <c r="G39" s="13" t="s">
        <v>593</v>
      </c>
      <c r="H39" s="15" t="s">
        <v>594</v>
      </c>
      <c r="I39" s="13" t="s">
        <v>698</v>
      </c>
      <c r="J39" s="19">
        <v>13461261648</v>
      </c>
      <c r="K39" s="20" t="s">
        <v>643</v>
      </c>
    </row>
    <row r="40" ht="21" customHeight="1" spans="1:11">
      <c r="A40" s="24">
        <v>37</v>
      </c>
      <c r="B40" s="13" t="s">
        <v>699</v>
      </c>
      <c r="C40" s="13" t="str">
        <f t="shared" si="2"/>
        <v>女</v>
      </c>
      <c r="D40" s="13">
        <f t="shared" si="3"/>
        <v>59</v>
      </c>
      <c r="E40" s="25" t="s">
        <v>700</v>
      </c>
      <c r="F40" s="13" t="s">
        <v>20</v>
      </c>
      <c r="G40" s="13" t="s">
        <v>593</v>
      </c>
      <c r="H40" s="15" t="s">
        <v>594</v>
      </c>
      <c r="I40" s="13" t="s">
        <v>701</v>
      </c>
      <c r="J40" s="19">
        <v>17737839526</v>
      </c>
      <c r="K40" s="20" t="s">
        <v>643</v>
      </c>
    </row>
    <row r="41" ht="21" customHeight="1" spans="1:11">
      <c r="A41" s="24">
        <v>38</v>
      </c>
      <c r="B41" s="13" t="s">
        <v>702</v>
      </c>
      <c r="C41" s="13" t="str">
        <f t="shared" si="2"/>
        <v>女</v>
      </c>
      <c r="D41" s="13">
        <f t="shared" si="3"/>
        <v>54</v>
      </c>
      <c r="E41" s="25" t="s">
        <v>703</v>
      </c>
      <c r="F41" s="13" t="s">
        <v>20</v>
      </c>
      <c r="G41" s="13" t="s">
        <v>593</v>
      </c>
      <c r="H41" s="15" t="s">
        <v>594</v>
      </c>
      <c r="I41" s="13" t="s">
        <v>704</v>
      </c>
      <c r="J41" s="19">
        <v>15893462663</v>
      </c>
      <c r="K41" s="20" t="s">
        <v>643</v>
      </c>
    </row>
    <row r="42" ht="21" customHeight="1" spans="1:11">
      <c r="A42" s="24">
        <v>39</v>
      </c>
      <c r="B42" s="13" t="s">
        <v>705</v>
      </c>
      <c r="C42" s="13" t="str">
        <f t="shared" si="2"/>
        <v>女</v>
      </c>
      <c r="D42" s="13">
        <f t="shared" si="3"/>
        <v>38</v>
      </c>
      <c r="E42" s="25" t="s">
        <v>706</v>
      </c>
      <c r="F42" s="13" t="s">
        <v>20</v>
      </c>
      <c r="G42" s="13" t="s">
        <v>593</v>
      </c>
      <c r="H42" s="15" t="s">
        <v>594</v>
      </c>
      <c r="I42" s="13" t="s">
        <v>707</v>
      </c>
      <c r="J42" s="19">
        <v>13592191617</v>
      </c>
      <c r="K42" s="20" t="s">
        <v>643</v>
      </c>
    </row>
  </sheetData>
  <autoFilter ref="A1:K51">
    <extLst/>
  </autoFilter>
  <mergeCells count="3">
    <mergeCell ref="A1:K1"/>
    <mergeCell ref="A2:G2"/>
    <mergeCell ref="I2:K2"/>
  </mergeCells>
  <conditionalFormatting sqref="E21">
    <cfRule type="duplicateValues" dxfId="0" priority="1"/>
  </conditionalFormatting>
  <pageMargins left="0.314583333333333" right="0.251388888888889" top="0.432638888888889" bottom="0.275" header="0.354166666666667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A1" sqref="A1:K1"/>
    </sheetView>
  </sheetViews>
  <sheetFormatPr defaultColWidth="9" defaultRowHeight="13.8"/>
  <cols>
    <col min="1" max="1" width="4.58333333333333" style="2" customWidth="1"/>
    <col min="2" max="2" width="7.33333333333333" style="2" customWidth="1"/>
    <col min="3" max="3" width="5.58333333333333" style="2" customWidth="1"/>
    <col min="4" max="4" width="5.33333333333333" style="2" customWidth="1"/>
    <col min="5" max="5" width="20.3333333333333" style="2" customWidth="1"/>
    <col min="6" max="6" width="6.33333333333333" style="2" customWidth="1"/>
    <col min="7" max="7" width="11.5" style="2" customWidth="1"/>
    <col min="8" max="8" width="22.5833333333333" style="2" customWidth="1"/>
    <col min="9" max="9" width="32.5" style="2" customWidth="1"/>
    <col min="10" max="10" width="12.5833333333333" style="2" customWidth="1"/>
    <col min="11" max="11" width="8" style="2" customWidth="1"/>
    <col min="12" max="16384" width="9" style="2"/>
  </cols>
  <sheetData>
    <row r="1" s="1" customFormat="1" ht="25.8" spans="1:11">
      <c r="A1" s="3" t="s">
        <v>708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14.4" spans="1:11">
      <c r="A2" s="5" t="s">
        <v>1</v>
      </c>
      <c r="B2" s="6"/>
      <c r="C2" s="5"/>
      <c r="D2" s="5"/>
      <c r="E2" s="5"/>
      <c r="F2" s="5"/>
      <c r="G2" s="5"/>
      <c r="H2" s="7"/>
      <c r="I2" s="18" t="s">
        <v>709</v>
      </c>
      <c r="J2" s="18"/>
      <c r="K2" s="18"/>
    </row>
    <row r="3" ht="45" customHeight="1" spans="1:11">
      <c r="A3" s="8" t="s">
        <v>3</v>
      </c>
      <c r="B3" s="9" t="s">
        <v>4</v>
      </c>
      <c r="C3" s="8" t="s">
        <v>5</v>
      </c>
      <c r="D3" s="8" t="s">
        <v>6</v>
      </c>
      <c r="E3" s="10" t="s">
        <v>7</v>
      </c>
      <c r="F3" s="10" t="s">
        <v>8</v>
      </c>
      <c r="G3" s="10" t="s">
        <v>589</v>
      </c>
      <c r="H3" s="10" t="s">
        <v>10</v>
      </c>
      <c r="I3" s="10" t="s">
        <v>11</v>
      </c>
      <c r="J3" s="10" t="s">
        <v>12</v>
      </c>
      <c r="K3" s="8" t="s">
        <v>590</v>
      </c>
    </row>
    <row r="4" ht="21" customHeight="1" spans="1:11">
      <c r="A4" s="11">
        <v>1</v>
      </c>
      <c r="B4" s="12" t="s">
        <v>710</v>
      </c>
      <c r="C4" s="13" t="str">
        <f t="shared" ref="C4:C63" si="0">IF(OR(LEN(E4)=15,LEN(E4)=18),IF(MOD(MID(E4,15,3)*1,2),"男","女"),#N/A)</f>
        <v>女</v>
      </c>
      <c r="D4" s="12">
        <f t="shared" ref="D4:D63" si="1">2022-MID(E4,7,4)</f>
        <v>59</v>
      </c>
      <c r="E4" s="14" t="s">
        <v>711</v>
      </c>
      <c r="F4" s="12" t="s">
        <v>20</v>
      </c>
      <c r="G4" s="12" t="s">
        <v>712</v>
      </c>
      <c r="H4" s="15" t="s">
        <v>594</v>
      </c>
      <c r="I4" s="13" t="s">
        <v>713</v>
      </c>
      <c r="J4" s="19">
        <v>18337561438</v>
      </c>
      <c r="K4" s="20" t="s">
        <v>200</v>
      </c>
    </row>
    <row r="5" ht="21" customHeight="1" spans="1:11">
      <c r="A5" s="11">
        <v>2</v>
      </c>
      <c r="B5" s="12" t="s">
        <v>714</v>
      </c>
      <c r="C5" s="13" t="str">
        <f t="shared" si="0"/>
        <v>男</v>
      </c>
      <c r="D5" s="12">
        <f t="shared" si="1"/>
        <v>55</v>
      </c>
      <c r="E5" s="14" t="s">
        <v>715</v>
      </c>
      <c r="F5" s="12" t="s">
        <v>61</v>
      </c>
      <c r="G5" s="12" t="s">
        <v>712</v>
      </c>
      <c r="H5" s="15" t="s">
        <v>594</v>
      </c>
      <c r="I5" s="13" t="s">
        <v>716</v>
      </c>
      <c r="J5" s="19">
        <v>15290775328</v>
      </c>
      <c r="K5" s="20" t="s">
        <v>200</v>
      </c>
    </row>
    <row r="6" ht="21" customHeight="1" spans="1:11">
      <c r="A6" s="11">
        <v>3</v>
      </c>
      <c r="B6" s="12" t="s">
        <v>591</v>
      </c>
      <c r="C6" s="13" t="str">
        <f t="shared" si="0"/>
        <v>男</v>
      </c>
      <c r="D6" s="12">
        <f t="shared" si="1"/>
        <v>50</v>
      </c>
      <c r="E6" s="14" t="s">
        <v>592</v>
      </c>
      <c r="F6" s="12" t="s">
        <v>61</v>
      </c>
      <c r="G6" s="12" t="s">
        <v>712</v>
      </c>
      <c r="H6" s="15" t="s">
        <v>594</v>
      </c>
      <c r="I6" s="13" t="s">
        <v>595</v>
      </c>
      <c r="J6" s="19">
        <v>13137750285</v>
      </c>
      <c r="K6" s="20" t="s">
        <v>200</v>
      </c>
    </row>
    <row r="7" ht="21" customHeight="1" spans="1:11">
      <c r="A7" s="11">
        <v>4</v>
      </c>
      <c r="B7" s="12" t="s">
        <v>596</v>
      </c>
      <c r="C7" s="13" t="str">
        <f t="shared" si="0"/>
        <v>女</v>
      </c>
      <c r="D7" s="12">
        <f t="shared" si="1"/>
        <v>48</v>
      </c>
      <c r="E7" s="14" t="s">
        <v>597</v>
      </c>
      <c r="F7" s="12" t="s">
        <v>20</v>
      </c>
      <c r="G7" s="12" t="s">
        <v>712</v>
      </c>
      <c r="H7" s="15" t="s">
        <v>594</v>
      </c>
      <c r="I7" s="12" t="s">
        <v>598</v>
      </c>
      <c r="J7" s="19">
        <v>19137522916</v>
      </c>
      <c r="K7" s="20" t="s">
        <v>200</v>
      </c>
    </row>
    <row r="8" ht="21" customHeight="1" spans="1:11">
      <c r="A8" s="11">
        <v>5</v>
      </c>
      <c r="B8" s="12" t="s">
        <v>640</v>
      </c>
      <c r="C8" s="13" t="str">
        <f t="shared" si="0"/>
        <v>女</v>
      </c>
      <c r="D8" s="12">
        <f t="shared" si="1"/>
        <v>51</v>
      </c>
      <c r="E8" s="14" t="s">
        <v>641</v>
      </c>
      <c r="F8" s="12" t="s">
        <v>20</v>
      </c>
      <c r="G8" s="12" t="s">
        <v>712</v>
      </c>
      <c r="H8" s="15" t="s">
        <v>594</v>
      </c>
      <c r="I8" s="12" t="s">
        <v>642</v>
      </c>
      <c r="J8" s="19">
        <v>15136985225</v>
      </c>
      <c r="K8" s="20" t="s">
        <v>200</v>
      </c>
    </row>
    <row r="9" ht="21" customHeight="1" spans="1:11">
      <c r="A9" s="11">
        <v>6</v>
      </c>
      <c r="B9" s="12" t="s">
        <v>717</v>
      </c>
      <c r="C9" s="13" t="str">
        <f t="shared" si="0"/>
        <v>男</v>
      </c>
      <c r="D9" s="12">
        <f t="shared" si="1"/>
        <v>48</v>
      </c>
      <c r="E9" s="14" t="s">
        <v>600</v>
      </c>
      <c r="F9" s="12" t="s">
        <v>61</v>
      </c>
      <c r="G9" s="12" t="s">
        <v>712</v>
      </c>
      <c r="H9" s="15" t="s">
        <v>594</v>
      </c>
      <c r="I9" s="12" t="s">
        <v>601</v>
      </c>
      <c r="J9" s="19">
        <v>18737594835</v>
      </c>
      <c r="K9" s="20" t="s">
        <v>200</v>
      </c>
    </row>
    <row r="10" ht="21" customHeight="1" spans="1:11">
      <c r="A10" s="11">
        <v>7</v>
      </c>
      <c r="B10" s="12" t="s">
        <v>602</v>
      </c>
      <c r="C10" s="13" t="e">
        <f t="shared" si="0"/>
        <v>#N/A</v>
      </c>
      <c r="D10" s="12">
        <f t="shared" si="1"/>
        <v>54</v>
      </c>
      <c r="E10" s="14" t="s">
        <v>718</v>
      </c>
      <c r="F10" s="12" t="s">
        <v>20</v>
      </c>
      <c r="G10" s="12" t="s">
        <v>712</v>
      </c>
      <c r="H10" s="15" t="s">
        <v>594</v>
      </c>
      <c r="I10" s="12" t="s">
        <v>604</v>
      </c>
      <c r="J10" s="19">
        <v>13613754758</v>
      </c>
      <c r="K10" s="20" t="s">
        <v>643</v>
      </c>
    </row>
    <row r="11" ht="21" customHeight="1" spans="1:11">
      <c r="A11" s="11">
        <v>8</v>
      </c>
      <c r="B11" s="12" t="s">
        <v>644</v>
      </c>
      <c r="C11" s="13" t="str">
        <f t="shared" si="0"/>
        <v>女</v>
      </c>
      <c r="D11" s="12">
        <f t="shared" si="1"/>
        <v>54</v>
      </c>
      <c r="E11" s="14" t="s">
        <v>645</v>
      </c>
      <c r="F11" s="12" t="s">
        <v>20</v>
      </c>
      <c r="G11" s="12" t="s">
        <v>712</v>
      </c>
      <c r="H11" s="15" t="s">
        <v>594</v>
      </c>
      <c r="I11" s="13" t="s">
        <v>646</v>
      </c>
      <c r="J11" s="19">
        <v>15093823028</v>
      </c>
      <c r="K11" s="20" t="s">
        <v>643</v>
      </c>
    </row>
    <row r="12" ht="21" customHeight="1" spans="1:11">
      <c r="A12" s="11">
        <v>9</v>
      </c>
      <c r="B12" s="12" t="s">
        <v>605</v>
      </c>
      <c r="C12" s="13" t="str">
        <f t="shared" si="0"/>
        <v>女</v>
      </c>
      <c r="D12" s="12">
        <f t="shared" si="1"/>
        <v>51</v>
      </c>
      <c r="E12" s="14" t="s">
        <v>606</v>
      </c>
      <c r="F12" s="12" t="s">
        <v>61</v>
      </c>
      <c r="G12" s="12" t="s">
        <v>712</v>
      </c>
      <c r="H12" s="15" t="s">
        <v>594</v>
      </c>
      <c r="I12" s="13" t="s">
        <v>607</v>
      </c>
      <c r="J12" s="19">
        <v>15225038967</v>
      </c>
      <c r="K12" s="20" t="s">
        <v>643</v>
      </c>
    </row>
    <row r="13" ht="21" customHeight="1" spans="1:11">
      <c r="A13" s="11">
        <v>10</v>
      </c>
      <c r="B13" s="12" t="s">
        <v>647</v>
      </c>
      <c r="C13" s="13" t="str">
        <f t="shared" si="0"/>
        <v>女</v>
      </c>
      <c r="D13" s="12">
        <f t="shared" si="1"/>
        <v>55</v>
      </c>
      <c r="E13" s="14" t="s">
        <v>648</v>
      </c>
      <c r="F13" s="12" t="s">
        <v>61</v>
      </c>
      <c r="G13" s="12" t="s">
        <v>712</v>
      </c>
      <c r="H13" s="15" t="s">
        <v>594</v>
      </c>
      <c r="I13" s="13" t="s">
        <v>649</v>
      </c>
      <c r="J13" s="19">
        <v>19939026107</v>
      </c>
      <c r="K13" s="20" t="s">
        <v>643</v>
      </c>
    </row>
    <row r="14" ht="21" customHeight="1" spans="1:11">
      <c r="A14" s="11">
        <v>11</v>
      </c>
      <c r="B14" s="12" t="s">
        <v>650</v>
      </c>
      <c r="C14" s="13" t="str">
        <f t="shared" si="0"/>
        <v>男</v>
      </c>
      <c r="D14" s="12">
        <f t="shared" si="1"/>
        <v>57</v>
      </c>
      <c r="E14" s="14" t="s">
        <v>651</v>
      </c>
      <c r="F14" s="12" t="s">
        <v>61</v>
      </c>
      <c r="G14" s="12" t="s">
        <v>712</v>
      </c>
      <c r="H14" s="15" t="s">
        <v>594</v>
      </c>
      <c r="I14" s="13" t="s">
        <v>652</v>
      </c>
      <c r="J14" s="19">
        <v>15238271547</v>
      </c>
      <c r="K14" s="20" t="s">
        <v>643</v>
      </c>
    </row>
    <row r="15" ht="21" customHeight="1" spans="1:11">
      <c r="A15" s="11">
        <v>12</v>
      </c>
      <c r="B15" s="12" t="s">
        <v>608</v>
      </c>
      <c r="C15" s="13" t="str">
        <f t="shared" si="0"/>
        <v>女</v>
      </c>
      <c r="D15" s="12">
        <f t="shared" si="1"/>
        <v>28</v>
      </c>
      <c r="E15" s="14" t="s">
        <v>609</v>
      </c>
      <c r="F15" s="12" t="s">
        <v>61</v>
      </c>
      <c r="G15" s="12" t="s">
        <v>712</v>
      </c>
      <c r="H15" s="15" t="s">
        <v>594</v>
      </c>
      <c r="I15" s="13" t="s">
        <v>610</v>
      </c>
      <c r="J15" s="19">
        <v>19939030966</v>
      </c>
      <c r="K15" s="20" t="s">
        <v>643</v>
      </c>
    </row>
    <row r="16" ht="21" customHeight="1" spans="1:11">
      <c r="A16" s="11">
        <v>13</v>
      </c>
      <c r="B16" s="12" t="s">
        <v>611</v>
      </c>
      <c r="C16" s="13" t="str">
        <f t="shared" si="0"/>
        <v>男</v>
      </c>
      <c r="D16" s="12">
        <f t="shared" si="1"/>
        <v>54</v>
      </c>
      <c r="E16" s="14" t="s">
        <v>612</v>
      </c>
      <c r="F16" s="12" t="s">
        <v>61</v>
      </c>
      <c r="G16" s="12" t="s">
        <v>712</v>
      </c>
      <c r="H16" s="15" t="s">
        <v>594</v>
      </c>
      <c r="I16" s="13" t="s">
        <v>613</v>
      </c>
      <c r="J16" s="19">
        <v>18903903226</v>
      </c>
      <c r="K16" s="20" t="s">
        <v>643</v>
      </c>
    </row>
    <row r="17" ht="21" customHeight="1" spans="1:12">
      <c r="A17" s="11">
        <v>14</v>
      </c>
      <c r="B17" s="12" t="s">
        <v>653</v>
      </c>
      <c r="C17" s="13" t="str">
        <f t="shared" si="0"/>
        <v>女</v>
      </c>
      <c r="D17" s="12">
        <f t="shared" si="1"/>
        <v>51</v>
      </c>
      <c r="E17" s="14" t="s">
        <v>654</v>
      </c>
      <c r="F17" s="12" t="s">
        <v>20</v>
      </c>
      <c r="G17" s="12" t="s">
        <v>712</v>
      </c>
      <c r="H17" s="15" t="s">
        <v>594</v>
      </c>
      <c r="I17" s="13" t="s">
        <v>655</v>
      </c>
      <c r="J17" s="19">
        <v>17788195286</v>
      </c>
      <c r="K17" s="20" t="s">
        <v>643</v>
      </c>
      <c r="L17" s="21" t="s">
        <v>719</v>
      </c>
    </row>
    <row r="18" ht="21" customHeight="1" spans="1:12">
      <c r="A18" s="11">
        <v>15</v>
      </c>
      <c r="B18" s="12" t="s">
        <v>656</v>
      </c>
      <c r="C18" s="13" t="str">
        <f t="shared" si="0"/>
        <v>女</v>
      </c>
      <c r="D18" s="12">
        <f t="shared" si="1"/>
        <v>29</v>
      </c>
      <c r="E18" s="14" t="s">
        <v>657</v>
      </c>
      <c r="F18" s="12" t="s">
        <v>20</v>
      </c>
      <c r="G18" s="12" t="s">
        <v>712</v>
      </c>
      <c r="H18" s="15" t="s">
        <v>594</v>
      </c>
      <c r="I18" s="13" t="s">
        <v>658</v>
      </c>
      <c r="J18" s="19">
        <v>13353751918</v>
      </c>
      <c r="K18" s="20" t="s">
        <v>643</v>
      </c>
      <c r="L18" s="2" t="s">
        <v>719</v>
      </c>
    </row>
    <row r="19" ht="21" customHeight="1" spans="1:11">
      <c r="A19" s="11">
        <v>16</v>
      </c>
      <c r="B19" s="12" t="s">
        <v>614</v>
      </c>
      <c r="C19" s="13" t="str">
        <f t="shared" si="0"/>
        <v>女</v>
      </c>
      <c r="D19" s="12">
        <f t="shared" si="1"/>
        <v>46</v>
      </c>
      <c r="E19" s="14" t="s">
        <v>615</v>
      </c>
      <c r="F19" s="12" t="s">
        <v>20</v>
      </c>
      <c r="G19" s="12" t="s">
        <v>712</v>
      </c>
      <c r="H19" s="15" t="s">
        <v>594</v>
      </c>
      <c r="I19" s="13" t="s">
        <v>616</v>
      </c>
      <c r="J19" s="19">
        <v>15938928754</v>
      </c>
      <c r="K19" s="20" t="s">
        <v>643</v>
      </c>
    </row>
    <row r="20" ht="21" customHeight="1" spans="1:11">
      <c r="A20" s="11">
        <v>17</v>
      </c>
      <c r="B20" s="12" t="s">
        <v>617</v>
      </c>
      <c r="C20" s="12" t="str">
        <f t="shared" si="0"/>
        <v>女</v>
      </c>
      <c r="D20" s="12">
        <f t="shared" si="1"/>
        <v>52</v>
      </c>
      <c r="E20" s="14" t="s">
        <v>618</v>
      </c>
      <c r="F20" s="12" t="s">
        <v>61</v>
      </c>
      <c r="G20" s="12" t="s">
        <v>712</v>
      </c>
      <c r="H20" s="15" t="s">
        <v>594</v>
      </c>
      <c r="I20" s="13" t="s">
        <v>619</v>
      </c>
      <c r="J20" s="19">
        <v>17788197871</v>
      </c>
      <c r="K20" s="20" t="s">
        <v>643</v>
      </c>
    </row>
    <row r="21" ht="21" customHeight="1" spans="1:11">
      <c r="A21" s="11">
        <v>18</v>
      </c>
      <c r="B21" s="12" t="s">
        <v>620</v>
      </c>
      <c r="C21" s="13" t="str">
        <f t="shared" si="0"/>
        <v>女</v>
      </c>
      <c r="D21" s="12">
        <f t="shared" si="1"/>
        <v>50</v>
      </c>
      <c r="E21" s="14" t="s">
        <v>621</v>
      </c>
      <c r="F21" s="12" t="s">
        <v>20</v>
      </c>
      <c r="G21" s="12" t="s">
        <v>712</v>
      </c>
      <c r="H21" s="15" t="s">
        <v>594</v>
      </c>
      <c r="I21" s="13" t="s">
        <v>622</v>
      </c>
      <c r="J21" s="19">
        <v>13783232128</v>
      </c>
      <c r="K21" s="20" t="s">
        <v>643</v>
      </c>
    </row>
    <row r="22" ht="21" customHeight="1" spans="1:11">
      <c r="A22" s="11">
        <v>19</v>
      </c>
      <c r="B22" s="12" t="s">
        <v>659</v>
      </c>
      <c r="C22" s="13" t="str">
        <f t="shared" si="0"/>
        <v>女</v>
      </c>
      <c r="D22" s="12">
        <f t="shared" si="1"/>
        <v>54</v>
      </c>
      <c r="E22" s="14" t="s">
        <v>660</v>
      </c>
      <c r="F22" s="12" t="s">
        <v>61</v>
      </c>
      <c r="G22" s="12" t="s">
        <v>712</v>
      </c>
      <c r="H22" s="15" t="s">
        <v>594</v>
      </c>
      <c r="I22" s="13" t="s">
        <v>661</v>
      </c>
      <c r="J22" s="19">
        <v>13233716281</v>
      </c>
      <c r="K22" s="20" t="s">
        <v>643</v>
      </c>
    </row>
    <row r="23" ht="21" customHeight="1" spans="1:11">
      <c r="A23" s="11">
        <v>20</v>
      </c>
      <c r="B23" s="12" t="s">
        <v>662</v>
      </c>
      <c r="C23" s="13" t="str">
        <f t="shared" si="0"/>
        <v>女</v>
      </c>
      <c r="D23" s="12">
        <f t="shared" si="1"/>
        <v>51</v>
      </c>
      <c r="E23" s="14" t="s">
        <v>663</v>
      </c>
      <c r="F23" s="12" t="s">
        <v>20</v>
      </c>
      <c r="G23" s="12" t="s">
        <v>712</v>
      </c>
      <c r="H23" s="15" t="s">
        <v>594</v>
      </c>
      <c r="I23" s="13" t="s">
        <v>664</v>
      </c>
      <c r="J23" s="19">
        <v>13137760329</v>
      </c>
      <c r="K23" s="20" t="s">
        <v>643</v>
      </c>
    </row>
    <row r="24" ht="21" customHeight="1" spans="1:11">
      <c r="A24" s="11">
        <v>21</v>
      </c>
      <c r="B24" s="12" t="s">
        <v>623</v>
      </c>
      <c r="C24" s="13" t="str">
        <f t="shared" si="0"/>
        <v>男</v>
      </c>
      <c r="D24" s="12">
        <f t="shared" si="1"/>
        <v>57</v>
      </c>
      <c r="E24" s="14" t="s">
        <v>624</v>
      </c>
      <c r="F24" s="12" t="s">
        <v>61</v>
      </c>
      <c r="G24" s="12" t="s">
        <v>712</v>
      </c>
      <c r="H24" s="15" t="s">
        <v>594</v>
      </c>
      <c r="I24" s="12" t="s">
        <v>625</v>
      </c>
      <c r="J24" s="19">
        <v>13409474559</v>
      </c>
      <c r="K24" s="20" t="s">
        <v>643</v>
      </c>
    </row>
    <row r="25" ht="21" customHeight="1" spans="1:11">
      <c r="A25" s="11">
        <v>22</v>
      </c>
      <c r="B25" s="12" t="s">
        <v>720</v>
      </c>
      <c r="C25" s="13" t="str">
        <f t="shared" si="0"/>
        <v>女</v>
      </c>
      <c r="D25" s="12">
        <f t="shared" si="1"/>
        <v>51</v>
      </c>
      <c r="E25" s="14" t="s">
        <v>721</v>
      </c>
      <c r="F25" s="12" t="s">
        <v>61</v>
      </c>
      <c r="G25" s="12" t="s">
        <v>712</v>
      </c>
      <c r="H25" s="15" t="s">
        <v>594</v>
      </c>
      <c r="I25" s="12" t="s">
        <v>722</v>
      </c>
      <c r="J25" s="19">
        <v>15886759283</v>
      </c>
      <c r="K25" s="20" t="s">
        <v>643</v>
      </c>
    </row>
    <row r="26" ht="21" customHeight="1" spans="1:11">
      <c r="A26" s="11">
        <v>23</v>
      </c>
      <c r="B26" s="12" t="s">
        <v>626</v>
      </c>
      <c r="C26" s="13" t="str">
        <f t="shared" si="0"/>
        <v>女</v>
      </c>
      <c r="D26" s="12">
        <f t="shared" si="1"/>
        <v>53</v>
      </c>
      <c r="E26" s="14" t="s">
        <v>627</v>
      </c>
      <c r="F26" s="12" t="s">
        <v>61</v>
      </c>
      <c r="G26" s="12" t="s">
        <v>712</v>
      </c>
      <c r="H26" s="15" t="s">
        <v>594</v>
      </c>
      <c r="I26" s="12" t="s">
        <v>628</v>
      </c>
      <c r="J26" s="19">
        <v>18749661991</v>
      </c>
      <c r="K26" s="20" t="s">
        <v>643</v>
      </c>
    </row>
    <row r="27" ht="21" customHeight="1" spans="1:11">
      <c r="A27" s="11">
        <v>24</v>
      </c>
      <c r="B27" s="12" t="s">
        <v>629</v>
      </c>
      <c r="C27" s="13" t="str">
        <f t="shared" si="0"/>
        <v>女</v>
      </c>
      <c r="D27" s="12">
        <f t="shared" si="1"/>
        <v>56</v>
      </c>
      <c r="E27" s="14" t="s">
        <v>630</v>
      </c>
      <c r="F27" s="12" t="s">
        <v>61</v>
      </c>
      <c r="G27" s="12" t="s">
        <v>712</v>
      </c>
      <c r="H27" s="15" t="s">
        <v>594</v>
      </c>
      <c r="I27" s="12" t="s">
        <v>631</v>
      </c>
      <c r="J27" s="19">
        <v>13781829982</v>
      </c>
      <c r="K27" s="20" t="s">
        <v>643</v>
      </c>
    </row>
    <row r="28" ht="21" customHeight="1" spans="1:11">
      <c r="A28" s="11">
        <v>25</v>
      </c>
      <c r="B28" s="12" t="s">
        <v>723</v>
      </c>
      <c r="C28" s="13" t="str">
        <f t="shared" si="0"/>
        <v>女</v>
      </c>
      <c r="D28" s="12">
        <f t="shared" si="1"/>
        <v>52</v>
      </c>
      <c r="E28" s="14" t="s">
        <v>666</v>
      </c>
      <c r="F28" s="12" t="s">
        <v>61</v>
      </c>
      <c r="G28" s="12" t="s">
        <v>712</v>
      </c>
      <c r="H28" s="15" t="s">
        <v>594</v>
      </c>
      <c r="I28" s="12" t="s">
        <v>667</v>
      </c>
      <c r="J28" s="19">
        <v>17589527239</v>
      </c>
      <c r="K28" s="20" t="s">
        <v>643</v>
      </c>
    </row>
    <row r="29" ht="21" customHeight="1" spans="1:11">
      <c r="A29" s="11">
        <v>26</v>
      </c>
      <c r="B29" s="16" t="s">
        <v>724</v>
      </c>
      <c r="C29" s="13" t="str">
        <f t="shared" si="0"/>
        <v>女</v>
      </c>
      <c r="D29" s="12">
        <f t="shared" si="1"/>
        <v>52</v>
      </c>
      <c r="E29" s="14" t="s">
        <v>632</v>
      </c>
      <c r="F29" s="12" t="s">
        <v>20</v>
      </c>
      <c r="G29" s="12" t="s">
        <v>712</v>
      </c>
      <c r="H29" s="15" t="s">
        <v>594</v>
      </c>
      <c r="I29" s="12" t="s">
        <v>633</v>
      </c>
      <c r="J29" s="19">
        <v>18737527351</v>
      </c>
      <c r="K29" s="20" t="s">
        <v>643</v>
      </c>
    </row>
    <row r="30" ht="21" customHeight="1" spans="1:11">
      <c r="A30" s="11">
        <v>27</v>
      </c>
      <c r="B30" s="12" t="s">
        <v>634</v>
      </c>
      <c r="C30" s="13" t="str">
        <f t="shared" si="0"/>
        <v>女</v>
      </c>
      <c r="D30" s="12">
        <f t="shared" si="1"/>
        <v>54</v>
      </c>
      <c r="E30" s="14" t="s">
        <v>635</v>
      </c>
      <c r="F30" s="12" t="s">
        <v>61</v>
      </c>
      <c r="G30" s="12" t="s">
        <v>712</v>
      </c>
      <c r="H30" s="15" t="s">
        <v>594</v>
      </c>
      <c r="I30" s="12" t="s">
        <v>636</v>
      </c>
      <c r="J30" s="19">
        <v>18437515485</v>
      </c>
      <c r="K30" s="20" t="s">
        <v>643</v>
      </c>
    </row>
    <row r="31" ht="21" customHeight="1" spans="1:11">
      <c r="A31" s="11">
        <v>28</v>
      </c>
      <c r="B31" s="12" t="s">
        <v>725</v>
      </c>
      <c r="C31" s="13" t="str">
        <f t="shared" si="0"/>
        <v>女</v>
      </c>
      <c r="D31" s="12">
        <f t="shared" si="1"/>
        <v>36</v>
      </c>
      <c r="E31" s="14" t="s">
        <v>726</v>
      </c>
      <c r="F31" s="12" t="s">
        <v>20</v>
      </c>
      <c r="G31" s="12" t="s">
        <v>712</v>
      </c>
      <c r="H31" s="15" t="s">
        <v>594</v>
      </c>
      <c r="I31" s="12" t="s">
        <v>727</v>
      </c>
      <c r="J31" s="19">
        <v>17396324182</v>
      </c>
      <c r="K31" s="20" t="s">
        <v>643</v>
      </c>
    </row>
    <row r="32" ht="21" customHeight="1" spans="1:11">
      <c r="A32" s="11">
        <v>29</v>
      </c>
      <c r="B32" s="12" t="s">
        <v>668</v>
      </c>
      <c r="C32" s="13" t="str">
        <f t="shared" si="0"/>
        <v>女</v>
      </c>
      <c r="D32" s="12">
        <f t="shared" si="1"/>
        <v>47</v>
      </c>
      <c r="E32" s="14" t="s">
        <v>669</v>
      </c>
      <c r="F32" s="12" t="s">
        <v>61</v>
      </c>
      <c r="G32" s="12" t="s">
        <v>712</v>
      </c>
      <c r="H32" s="15" t="s">
        <v>594</v>
      </c>
      <c r="I32" s="12" t="s">
        <v>670</v>
      </c>
      <c r="J32" s="19">
        <v>19339539263</v>
      </c>
      <c r="K32" s="20" t="s">
        <v>643</v>
      </c>
    </row>
    <row r="33" ht="21" customHeight="1" spans="1:11">
      <c r="A33" s="11">
        <v>30</v>
      </c>
      <c r="B33" s="17" t="s">
        <v>671</v>
      </c>
      <c r="C33" s="13" t="str">
        <f t="shared" si="0"/>
        <v>女</v>
      </c>
      <c r="D33" s="12">
        <f t="shared" si="1"/>
        <v>50</v>
      </c>
      <c r="E33" s="14" t="s">
        <v>672</v>
      </c>
      <c r="F33" s="12" t="s">
        <v>20</v>
      </c>
      <c r="G33" s="12" t="s">
        <v>712</v>
      </c>
      <c r="H33" s="15" t="s">
        <v>594</v>
      </c>
      <c r="I33" s="12" t="s">
        <v>673</v>
      </c>
      <c r="J33" s="19">
        <v>18937563539</v>
      </c>
      <c r="K33" s="20" t="s">
        <v>643</v>
      </c>
    </row>
    <row r="34" ht="21" customHeight="1" spans="1:11">
      <c r="A34" s="11">
        <v>31</v>
      </c>
      <c r="B34" s="12" t="s">
        <v>637</v>
      </c>
      <c r="C34" s="13" t="str">
        <f t="shared" si="0"/>
        <v>男</v>
      </c>
      <c r="D34" s="12">
        <f t="shared" si="1"/>
        <v>46</v>
      </c>
      <c r="E34" s="14" t="s">
        <v>638</v>
      </c>
      <c r="F34" s="12" t="s">
        <v>20</v>
      </c>
      <c r="G34" s="12" t="s">
        <v>712</v>
      </c>
      <c r="H34" s="15" t="s">
        <v>594</v>
      </c>
      <c r="I34" s="12" t="s">
        <v>639</v>
      </c>
      <c r="J34" s="19">
        <v>15994038512</v>
      </c>
      <c r="K34" s="20" t="s">
        <v>643</v>
      </c>
    </row>
    <row r="35" ht="21" customHeight="1" spans="1:12">
      <c r="A35" s="11">
        <v>32</v>
      </c>
      <c r="B35" s="12" t="s">
        <v>728</v>
      </c>
      <c r="C35" s="13" t="str">
        <f t="shared" si="0"/>
        <v>女</v>
      </c>
      <c r="D35" s="12">
        <f t="shared" si="1"/>
        <v>28</v>
      </c>
      <c r="E35" s="14" t="s">
        <v>729</v>
      </c>
      <c r="F35" s="12" t="s">
        <v>20</v>
      </c>
      <c r="G35" s="12" t="s">
        <v>712</v>
      </c>
      <c r="H35" s="15" t="s">
        <v>594</v>
      </c>
      <c r="I35" s="12" t="s">
        <v>730</v>
      </c>
      <c r="J35" s="19">
        <v>13137746173</v>
      </c>
      <c r="K35" s="20" t="s">
        <v>643</v>
      </c>
      <c r="L35" s="2" t="s">
        <v>719</v>
      </c>
    </row>
    <row r="36" ht="21" customHeight="1" spans="1:11">
      <c r="A36" s="11">
        <v>33</v>
      </c>
      <c r="B36" s="12" t="s">
        <v>674</v>
      </c>
      <c r="C36" s="13" t="str">
        <f t="shared" si="0"/>
        <v>女</v>
      </c>
      <c r="D36" s="12">
        <f t="shared" si="1"/>
        <v>57</v>
      </c>
      <c r="E36" s="14" t="s">
        <v>675</v>
      </c>
      <c r="F36" s="12" t="s">
        <v>20</v>
      </c>
      <c r="G36" s="12" t="s">
        <v>712</v>
      </c>
      <c r="H36" s="15" t="s">
        <v>594</v>
      </c>
      <c r="I36" s="12" t="s">
        <v>676</v>
      </c>
      <c r="J36" s="19">
        <v>17629666918</v>
      </c>
      <c r="K36" s="20" t="s">
        <v>643</v>
      </c>
    </row>
    <row r="37" ht="21" customHeight="1" spans="1:11">
      <c r="A37" s="11">
        <v>34</v>
      </c>
      <c r="B37" s="12" t="s">
        <v>677</v>
      </c>
      <c r="C37" s="13" t="str">
        <f t="shared" si="0"/>
        <v>女</v>
      </c>
      <c r="D37" s="12">
        <f t="shared" si="1"/>
        <v>55</v>
      </c>
      <c r="E37" s="14" t="s">
        <v>678</v>
      </c>
      <c r="F37" s="12" t="s">
        <v>20</v>
      </c>
      <c r="G37" s="12" t="s">
        <v>712</v>
      </c>
      <c r="H37" s="15" t="s">
        <v>594</v>
      </c>
      <c r="I37" s="12" t="s">
        <v>679</v>
      </c>
      <c r="J37" s="19">
        <v>18317657423</v>
      </c>
      <c r="K37" s="20" t="s">
        <v>643</v>
      </c>
    </row>
    <row r="38" ht="21" customHeight="1" spans="1:11">
      <c r="A38" s="11">
        <v>35</v>
      </c>
      <c r="B38" s="12" t="s">
        <v>680</v>
      </c>
      <c r="C38" s="13" t="str">
        <f t="shared" si="0"/>
        <v>女</v>
      </c>
      <c r="D38" s="12">
        <f t="shared" si="1"/>
        <v>53</v>
      </c>
      <c r="E38" s="14" t="s">
        <v>681</v>
      </c>
      <c r="F38" s="12" t="s">
        <v>20</v>
      </c>
      <c r="G38" s="12" t="s">
        <v>712</v>
      </c>
      <c r="H38" s="15" t="s">
        <v>594</v>
      </c>
      <c r="I38" s="12" t="s">
        <v>682</v>
      </c>
      <c r="J38" s="19">
        <v>15737559445</v>
      </c>
      <c r="K38" s="20" t="s">
        <v>643</v>
      </c>
    </row>
    <row r="39" ht="21" customHeight="1" spans="1:11">
      <c r="A39" s="11">
        <v>36</v>
      </c>
      <c r="B39" s="12" t="s">
        <v>48</v>
      </c>
      <c r="C39" s="13" t="str">
        <f t="shared" si="0"/>
        <v>女</v>
      </c>
      <c r="D39" s="12">
        <f t="shared" si="1"/>
        <v>56</v>
      </c>
      <c r="E39" s="14" t="s">
        <v>683</v>
      </c>
      <c r="F39" s="12" t="s">
        <v>20</v>
      </c>
      <c r="G39" s="12" t="s">
        <v>712</v>
      </c>
      <c r="H39" s="15" t="s">
        <v>594</v>
      </c>
      <c r="I39" s="12" t="s">
        <v>684</v>
      </c>
      <c r="J39" s="19">
        <v>18236686867</v>
      </c>
      <c r="K39" s="20" t="s">
        <v>643</v>
      </c>
    </row>
    <row r="40" ht="21" customHeight="1" spans="1:12">
      <c r="A40" s="11">
        <v>37</v>
      </c>
      <c r="B40" s="12" t="s">
        <v>685</v>
      </c>
      <c r="C40" s="13" t="str">
        <f t="shared" si="0"/>
        <v>女</v>
      </c>
      <c r="D40" s="12">
        <f t="shared" si="1"/>
        <v>40</v>
      </c>
      <c r="E40" s="14" t="s">
        <v>686</v>
      </c>
      <c r="F40" s="12" t="s">
        <v>20</v>
      </c>
      <c r="G40" s="12" t="s">
        <v>712</v>
      </c>
      <c r="H40" s="15" t="s">
        <v>594</v>
      </c>
      <c r="I40" s="12" t="s">
        <v>687</v>
      </c>
      <c r="J40" s="19">
        <v>15886726194</v>
      </c>
      <c r="K40" s="20"/>
      <c r="L40" s="21" t="s">
        <v>731</v>
      </c>
    </row>
    <row r="41" ht="21" customHeight="1" spans="1:11">
      <c r="A41" s="11">
        <v>38</v>
      </c>
      <c r="B41" s="12" t="s">
        <v>732</v>
      </c>
      <c r="C41" s="13" t="str">
        <f t="shared" si="0"/>
        <v>女</v>
      </c>
      <c r="D41" s="12">
        <f t="shared" si="1"/>
        <v>33</v>
      </c>
      <c r="E41" s="14" t="s">
        <v>733</v>
      </c>
      <c r="F41" s="12" t="s">
        <v>20</v>
      </c>
      <c r="G41" s="12" t="s">
        <v>712</v>
      </c>
      <c r="H41" s="15" t="s">
        <v>594</v>
      </c>
      <c r="I41" s="12" t="s">
        <v>734</v>
      </c>
      <c r="J41" s="19">
        <v>15993554667</v>
      </c>
      <c r="K41" s="20"/>
    </row>
    <row r="42" ht="21" customHeight="1" spans="1:11">
      <c r="A42" s="11">
        <v>39</v>
      </c>
      <c r="B42" s="12" t="s">
        <v>688</v>
      </c>
      <c r="C42" s="13" t="str">
        <f t="shared" si="0"/>
        <v>女</v>
      </c>
      <c r="D42" s="12">
        <f t="shared" si="1"/>
        <v>46</v>
      </c>
      <c r="E42" s="14" t="s">
        <v>689</v>
      </c>
      <c r="F42" s="12" t="s">
        <v>20</v>
      </c>
      <c r="G42" s="12" t="s">
        <v>712</v>
      </c>
      <c r="H42" s="15" t="s">
        <v>594</v>
      </c>
      <c r="I42" s="12" t="s">
        <v>690</v>
      </c>
      <c r="J42" s="19">
        <v>13393799585</v>
      </c>
      <c r="K42" s="20"/>
    </row>
    <row r="43" ht="21" customHeight="1" spans="1:11">
      <c r="A43" s="11">
        <v>40</v>
      </c>
      <c r="B43" s="12" t="s">
        <v>735</v>
      </c>
      <c r="C43" s="13" t="str">
        <f t="shared" si="0"/>
        <v>女</v>
      </c>
      <c r="D43" s="12">
        <f t="shared" si="1"/>
        <v>60</v>
      </c>
      <c r="E43" s="14" t="s">
        <v>736</v>
      </c>
      <c r="F43" s="12" t="s">
        <v>20</v>
      </c>
      <c r="G43" s="12" t="s">
        <v>712</v>
      </c>
      <c r="H43" s="15" t="s">
        <v>594</v>
      </c>
      <c r="I43" s="12" t="s">
        <v>737</v>
      </c>
      <c r="J43" s="19">
        <v>18437588179</v>
      </c>
      <c r="K43" s="20"/>
    </row>
    <row r="44" ht="21" customHeight="1" spans="1:12">
      <c r="A44" s="11">
        <v>41</v>
      </c>
      <c r="B44" s="12" t="s">
        <v>691</v>
      </c>
      <c r="C44" s="13" t="str">
        <f t="shared" si="0"/>
        <v>女</v>
      </c>
      <c r="D44" s="12">
        <f t="shared" si="1"/>
        <v>57</v>
      </c>
      <c r="E44" s="14" t="s">
        <v>692</v>
      </c>
      <c r="F44" s="12" t="s">
        <v>20</v>
      </c>
      <c r="G44" s="12" t="s">
        <v>712</v>
      </c>
      <c r="H44" s="15" t="s">
        <v>594</v>
      </c>
      <c r="I44" s="12" t="s">
        <v>693</v>
      </c>
      <c r="J44" s="19">
        <v>18937561281</v>
      </c>
      <c r="K44" s="20"/>
      <c r="L44" s="21" t="s">
        <v>738</v>
      </c>
    </row>
    <row r="45" ht="21" customHeight="1" spans="1:11">
      <c r="A45" s="11">
        <v>42</v>
      </c>
      <c r="B45" s="12" t="s">
        <v>694</v>
      </c>
      <c r="C45" s="13" t="str">
        <f t="shared" si="0"/>
        <v>女</v>
      </c>
      <c r="D45" s="12">
        <f t="shared" si="1"/>
        <v>44</v>
      </c>
      <c r="E45" s="14" t="s">
        <v>695</v>
      </c>
      <c r="F45" s="12" t="s">
        <v>20</v>
      </c>
      <c r="G45" s="12" t="s">
        <v>712</v>
      </c>
      <c r="H45" s="15" t="s">
        <v>594</v>
      </c>
      <c r="I45" s="12" t="s">
        <v>622</v>
      </c>
      <c r="J45" s="19">
        <v>13503411872</v>
      </c>
      <c r="K45" s="20"/>
    </row>
    <row r="46" ht="21" customHeight="1" spans="1:11">
      <c r="A46" s="11">
        <v>43</v>
      </c>
      <c r="B46" s="12" t="s">
        <v>696</v>
      </c>
      <c r="C46" s="13" t="str">
        <f t="shared" si="0"/>
        <v>女</v>
      </c>
      <c r="D46" s="12">
        <f t="shared" si="1"/>
        <v>45</v>
      </c>
      <c r="E46" s="14" t="s">
        <v>697</v>
      </c>
      <c r="F46" s="12" t="s">
        <v>20</v>
      </c>
      <c r="G46" s="12" t="s">
        <v>593</v>
      </c>
      <c r="H46" s="15" t="s">
        <v>594</v>
      </c>
      <c r="I46" s="12" t="s">
        <v>698</v>
      </c>
      <c r="J46" s="19">
        <v>13461261648</v>
      </c>
      <c r="K46" s="20" t="s">
        <v>643</v>
      </c>
    </row>
    <row r="47" ht="21" customHeight="1" spans="1:11">
      <c r="A47" s="11">
        <v>44</v>
      </c>
      <c r="B47" s="12" t="s">
        <v>699</v>
      </c>
      <c r="C47" s="13" t="str">
        <f t="shared" si="0"/>
        <v>女</v>
      </c>
      <c r="D47" s="12">
        <f t="shared" si="1"/>
        <v>59</v>
      </c>
      <c r="E47" s="14" t="s">
        <v>700</v>
      </c>
      <c r="F47" s="12" t="s">
        <v>20</v>
      </c>
      <c r="G47" s="12" t="s">
        <v>593</v>
      </c>
      <c r="H47" s="15" t="s">
        <v>594</v>
      </c>
      <c r="I47" s="12" t="s">
        <v>701</v>
      </c>
      <c r="J47" s="19">
        <v>17737839526</v>
      </c>
      <c r="K47" s="20" t="s">
        <v>643</v>
      </c>
    </row>
    <row r="48" ht="21" customHeight="1" spans="1:11">
      <c r="A48" s="11">
        <v>45</v>
      </c>
      <c r="B48" s="12" t="s">
        <v>702</v>
      </c>
      <c r="C48" s="13" t="str">
        <f t="shared" si="0"/>
        <v>女</v>
      </c>
      <c r="D48" s="12">
        <f t="shared" si="1"/>
        <v>54</v>
      </c>
      <c r="E48" s="14" t="s">
        <v>703</v>
      </c>
      <c r="F48" s="12" t="s">
        <v>20</v>
      </c>
      <c r="G48" s="12" t="s">
        <v>593</v>
      </c>
      <c r="H48" s="15" t="s">
        <v>594</v>
      </c>
      <c r="I48" s="12" t="s">
        <v>704</v>
      </c>
      <c r="J48" s="19">
        <v>15893462663</v>
      </c>
      <c r="K48" s="20" t="s">
        <v>643</v>
      </c>
    </row>
    <row r="49" ht="21" customHeight="1" spans="1:11">
      <c r="A49" s="11">
        <v>46</v>
      </c>
      <c r="B49" s="12" t="s">
        <v>705</v>
      </c>
      <c r="C49" s="13" t="str">
        <f t="shared" si="0"/>
        <v>女</v>
      </c>
      <c r="D49" s="12">
        <f t="shared" si="1"/>
        <v>38</v>
      </c>
      <c r="E49" s="14" t="s">
        <v>706</v>
      </c>
      <c r="F49" s="12" t="s">
        <v>20</v>
      </c>
      <c r="G49" s="12" t="s">
        <v>593</v>
      </c>
      <c r="H49" s="15" t="s">
        <v>594</v>
      </c>
      <c r="I49" s="12" t="s">
        <v>707</v>
      </c>
      <c r="J49" s="19">
        <v>13592191617</v>
      </c>
      <c r="K49" s="20" t="s">
        <v>643</v>
      </c>
    </row>
    <row r="50" ht="21" customHeight="1" spans="1:11">
      <c r="A50" s="11">
        <v>47</v>
      </c>
      <c r="B50" s="12"/>
      <c r="C50" s="13" t="e">
        <f t="shared" si="0"/>
        <v>#N/A</v>
      </c>
      <c r="D50" s="12" t="e">
        <f t="shared" si="1"/>
        <v>#VALUE!</v>
      </c>
      <c r="E50" s="14"/>
      <c r="F50" s="12" t="s">
        <v>20</v>
      </c>
      <c r="G50" s="12" t="s">
        <v>593</v>
      </c>
      <c r="H50" s="15" t="s">
        <v>594</v>
      </c>
      <c r="I50" s="12" t="s">
        <v>739</v>
      </c>
      <c r="J50" s="19"/>
      <c r="K50" s="20" t="s">
        <v>643</v>
      </c>
    </row>
    <row r="51" ht="21" customHeight="1" spans="1:11">
      <c r="A51" s="11">
        <v>48</v>
      </c>
      <c r="B51" s="12"/>
      <c r="C51" s="13" t="e">
        <f t="shared" si="0"/>
        <v>#N/A</v>
      </c>
      <c r="D51" s="12" t="e">
        <f t="shared" si="1"/>
        <v>#VALUE!</v>
      </c>
      <c r="E51" s="14"/>
      <c r="F51" s="12" t="s">
        <v>20</v>
      </c>
      <c r="G51" s="12" t="s">
        <v>593</v>
      </c>
      <c r="H51" s="15" t="s">
        <v>594</v>
      </c>
      <c r="I51" s="12" t="s">
        <v>739</v>
      </c>
      <c r="J51" s="19"/>
      <c r="K51" s="20" t="s">
        <v>643</v>
      </c>
    </row>
    <row r="52" ht="21" customHeight="1" spans="1:11">
      <c r="A52" s="11">
        <v>49</v>
      </c>
      <c r="B52" s="12"/>
      <c r="C52" s="13" t="e">
        <f t="shared" si="0"/>
        <v>#N/A</v>
      </c>
      <c r="D52" s="12" t="e">
        <f t="shared" si="1"/>
        <v>#VALUE!</v>
      </c>
      <c r="E52" s="14"/>
      <c r="F52" s="12" t="s">
        <v>20</v>
      </c>
      <c r="G52" s="12" t="s">
        <v>593</v>
      </c>
      <c r="H52" s="15" t="s">
        <v>594</v>
      </c>
      <c r="I52" s="12" t="s">
        <v>739</v>
      </c>
      <c r="J52" s="19"/>
      <c r="K52" s="20" t="s">
        <v>643</v>
      </c>
    </row>
    <row r="53" ht="21" customHeight="1" spans="1:11">
      <c r="A53" s="11">
        <v>50</v>
      </c>
      <c r="B53" s="12"/>
      <c r="C53" s="13" t="e">
        <f t="shared" si="0"/>
        <v>#N/A</v>
      </c>
      <c r="D53" s="12" t="e">
        <f t="shared" si="1"/>
        <v>#VALUE!</v>
      </c>
      <c r="E53" s="14"/>
      <c r="F53" s="12" t="s">
        <v>20</v>
      </c>
      <c r="G53" s="12" t="s">
        <v>593</v>
      </c>
      <c r="H53" s="15" t="s">
        <v>594</v>
      </c>
      <c r="I53" s="12" t="s">
        <v>739</v>
      </c>
      <c r="J53" s="19"/>
      <c r="K53" s="20" t="s">
        <v>643</v>
      </c>
    </row>
    <row r="54" ht="21" customHeight="1" spans="1:11">
      <c r="A54" s="11">
        <v>51</v>
      </c>
      <c r="B54" s="12"/>
      <c r="C54" s="13" t="e">
        <f t="shared" si="0"/>
        <v>#N/A</v>
      </c>
      <c r="D54" s="12" t="e">
        <f t="shared" si="1"/>
        <v>#VALUE!</v>
      </c>
      <c r="E54" s="14"/>
      <c r="F54" s="12" t="s">
        <v>20</v>
      </c>
      <c r="G54" s="12" t="s">
        <v>593</v>
      </c>
      <c r="H54" s="15" t="s">
        <v>594</v>
      </c>
      <c r="I54" s="12" t="s">
        <v>739</v>
      </c>
      <c r="J54" s="19"/>
      <c r="K54" s="20" t="s">
        <v>643</v>
      </c>
    </row>
    <row r="55" ht="21" customHeight="1" spans="1:11">
      <c r="A55" s="11">
        <v>52</v>
      </c>
      <c r="B55" s="12"/>
      <c r="C55" s="13" t="e">
        <f t="shared" si="0"/>
        <v>#N/A</v>
      </c>
      <c r="D55" s="12" t="e">
        <f t="shared" si="1"/>
        <v>#VALUE!</v>
      </c>
      <c r="E55" s="14"/>
      <c r="F55" s="12" t="s">
        <v>20</v>
      </c>
      <c r="G55" s="12" t="s">
        <v>593</v>
      </c>
      <c r="H55" s="15" t="s">
        <v>594</v>
      </c>
      <c r="I55" s="12" t="s">
        <v>739</v>
      </c>
      <c r="J55" s="19"/>
      <c r="K55" s="20" t="s">
        <v>643</v>
      </c>
    </row>
    <row r="56" ht="21" customHeight="1" spans="1:11">
      <c r="A56" s="11">
        <v>53</v>
      </c>
      <c r="B56" s="12"/>
      <c r="C56" s="13" t="e">
        <f t="shared" si="0"/>
        <v>#N/A</v>
      </c>
      <c r="D56" s="12" t="e">
        <f t="shared" si="1"/>
        <v>#VALUE!</v>
      </c>
      <c r="E56" s="14"/>
      <c r="F56" s="12" t="s">
        <v>20</v>
      </c>
      <c r="G56" s="12" t="s">
        <v>593</v>
      </c>
      <c r="H56" s="15" t="s">
        <v>594</v>
      </c>
      <c r="I56" s="12" t="s">
        <v>739</v>
      </c>
      <c r="J56" s="19"/>
      <c r="K56" s="20" t="s">
        <v>643</v>
      </c>
    </row>
    <row r="57" ht="21" customHeight="1" spans="1:11">
      <c r="A57" s="11">
        <v>54</v>
      </c>
      <c r="B57" s="12"/>
      <c r="C57" s="13" t="e">
        <f t="shared" si="0"/>
        <v>#N/A</v>
      </c>
      <c r="D57" s="12" t="e">
        <f t="shared" si="1"/>
        <v>#VALUE!</v>
      </c>
      <c r="E57" s="14"/>
      <c r="F57" s="12" t="s">
        <v>20</v>
      </c>
      <c r="G57" s="12" t="s">
        <v>593</v>
      </c>
      <c r="H57" s="15" t="s">
        <v>594</v>
      </c>
      <c r="I57" s="12" t="s">
        <v>739</v>
      </c>
      <c r="J57" s="19"/>
      <c r="K57" s="20" t="s">
        <v>643</v>
      </c>
    </row>
    <row r="58" ht="21" customHeight="1" spans="1:11">
      <c r="A58" s="11">
        <v>55</v>
      </c>
      <c r="B58" s="12"/>
      <c r="C58" s="13" t="e">
        <f t="shared" si="0"/>
        <v>#N/A</v>
      </c>
      <c r="D58" s="12" t="e">
        <f t="shared" si="1"/>
        <v>#VALUE!</v>
      </c>
      <c r="E58" s="14"/>
      <c r="F58" s="12" t="s">
        <v>20</v>
      </c>
      <c r="G58" s="12" t="s">
        <v>593</v>
      </c>
      <c r="H58" s="15" t="s">
        <v>594</v>
      </c>
      <c r="I58" s="12" t="s">
        <v>739</v>
      </c>
      <c r="J58" s="19"/>
      <c r="K58" s="20" t="s">
        <v>643</v>
      </c>
    </row>
    <row r="59" ht="21" customHeight="1" spans="1:11">
      <c r="A59" s="11">
        <v>56</v>
      </c>
      <c r="B59" s="12"/>
      <c r="C59" s="13" t="e">
        <f t="shared" si="0"/>
        <v>#N/A</v>
      </c>
      <c r="D59" s="12" t="e">
        <f t="shared" si="1"/>
        <v>#VALUE!</v>
      </c>
      <c r="E59" s="14"/>
      <c r="F59" s="12" t="s">
        <v>20</v>
      </c>
      <c r="G59" s="12" t="s">
        <v>593</v>
      </c>
      <c r="H59" s="15" t="s">
        <v>594</v>
      </c>
      <c r="I59" s="12" t="s">
        <v>739</v>
      </c>
      <c r="J59" s="19"/>
      <c r="K59" s="20" t="s">
        <v>643</v>
      </c>
    </row>
    <row r="60" ht="21" customHeight="1" spans="1:11">
      <c r="A60" s="11">
        <v>57</v>
      </c>
      <c r="B60" s="12"/>
      <c r="C60" s="13" t="e">
        <f t="shared" si="0"/>
        <v>#N/A</v>
      </c>
      <c r="D60" s="12" t="e">
        <f t="shared" si="1"/>
        <v>#VALUE!</v>
      </c>
      <c r="E60" s="14"/>
      <c r="F60" s="12" t="s">
        <v>20</v>
      </c>
      <c r="G60" s="12" t="s">
        <v>593</v>
      </c>
      <c r="H60" s="15" t="s">
        <v>594</v>
      </c>
      <c r="I60" s="12" t="s">
        <v>739</v>
      </c>
      <c r="J60" s="19"/>
      <c r="K60" s="20" t="s">
        <v>643</v>
      </c>
    </row>
    <row r="61" ht="21" customHeight="1" spans="1:11">
      <c r="A61" s="11">
        <v>58</v>
      </c>
      <c r="B61" s="12"/>
      <c r="C61" s="13" t="e">
        <f t="shared" si="0"/>
        <v>#N/A</v>
      </c>
      <c r="D61" s="12" t="e">
        <f t="shared" si="1"/>
        <v>#VALUE!</v>
      </c>
      <c r="E61" s="14"/>
      <c r="F61" s="12" t="s">
        <v>20</v>
      </c>
      <c r="G61" s="12" t="s">
        <v>593</v>
      </c>
      <c r="H61" s="15" t="s">
        <v>594</v>
      </c>
      <c r="I61" s="12"/>
      <c r="J61" s="19"/>
      <c r="K61" s="20" t="s">
        <v>643</v>
      </c>
    </row>
    <row r="62" ht="21" customHeight="1" spans="1:11">
      <c r="A62" s="11">
        <v>59</v>
      </c>
      <c r="B62" s="12"/>
      <c r="C62" s="13" t="e">
        <f t="shared" si="0"/>
        <v>#N/A</v>
      </c>
      <c r="D62" s="12" t="e">
        <f t="shared" si="1"/>
        <v>#VALUE!</v>
      </c>
      <c r="E62" s="14"/>
      <c r="F62" s="12" t="s">
        <v>20</v>
      </c>
      <c r="G62" s="12" t="s">
        <v>593</v>
      </c>
      <c r="H62" s="15" t="s">
        <v>594</v>
      </c>
      <c r="I62" s="12"/>
      <c r="J62" s="19"/>
      <c r="K62" s="20" t="s">
        <v>643</v>
      </c>
    </row>
    <row r="63" ht="21" customHeight="1" spans="1:11">
      <c r="A63" s="11">
        <v>60</v>
      </c>
      <c r="B63" s="12"/>
      <c r="C63" s="13" t="e">
        <f t="shared" si="0"/>
        <v>#N/A</v>
      </c>
      <c r="D63" s="12" t="e">
        <f t="shared" si="1"/>
        <v>#VALUE!</v>
      </c>
      <c r="E63" s="14"/>
      <c r="F63" s="12" t="s">
        <v>20</v>
      </c>
      <c r="G63" s="12" t="s">
        <v>593</v>
      </c>
      <c r="H63" s="15" t="s">
        <v>594</v>
      </c>
      <c r="I63" s="12"/>
      <c r="J63" s="19"/>
      <c r="K63" s="20" t="s">
        <v>643</v>
      </c>
    </row>
  </sheetData>
  <mergeCells count="3">
    <mergeCell ref="A1:K1"/>
    <mergeCell ref="A2:G2"/>
    <mergeCell ref="I2:K2"/>
  </mergeCells>
  <conditionalFormatting sqref="E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李老师</cp:lastModifiedBy>
  <dcterms:created xsi:type="dcterms:W3CDTF">2008-09-11T17:22:00Z</dcterms:created>
  <cp:lastPrinted>2023-02-15T02:08:00Z</cp:lastPrinted>
  <dcterms:modified xsi:type="dcterms:W3CDTF">2023-06-20T00:48:01Z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1078A91D18DE4986B14B3E29F790FD5E</vt:lpwstr>
  </property>
  <property fmtid="{D5CDD505-2E9C-101B-9397-08002B2CF9AE}" pid="4" name="KSOReadingLayout">
    <vt:bool>true</vt:bool>
  </property>
</Properties>
</file>